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4735" windowHeight="12210"/>
  </bookViews>
  <sheets>
    <sheet name="Spreads" sheetId="1" r:id="rId1"/>
    <sheet name="2009" sheetId="2" r:id="rId2"/>
    <sheet name="2008" sheetId="6" r:id="rId3"/>
    <sheet name="2007" sheetId="5" r:id="rId4"/>
    <sheet name="2006" sheetId="4" r:id="rId5"/>
    <sheet name="2005" sheetId="3" r:id="rId6"/>
  </sheets>
  <definedNames>
    <definedName name="_xlnm.Print_Area" localSheetId="0">Spreads!$A$1:$AA$113</definedName>
  </definedNames>
  <calcPr calcId="125725"/>
</workbook>
</file>

<file path=xl/calcChain.xml><?xml version="1.0" encoding="utf-8"?>
<calcChain xmlns="http://schemas.openxmlformats.org/spreadsheetml/2006/main">
  <c r="S19" i="2"/>
  <c r="S20"/>
  <c r="S21"/>
  <c r="S22"/>
  <c r="S23"/>
  <c r="S24"/>
  <c r="S25"/>
  <c r="S26"/>
  <c r="S27"/>
  <c r="S28"/>
  <c r="F19"/>
  <c r="F20"/>
  <c r="F21"/>
  <c r="F22"/>
  <c r="F23"/>
  <c r="F24"/>
  <c r="F25"/>
  <c r="F26"/>
  <c r="F27"/>
  <c r="F28"/>
  <c r="AA48" i="3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A48" i="4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A28" i="3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A28" i="4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A48" i="2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A28"/>
  <c r="Z28"/>
  <c r="Y28"/>
  <c r="X28"/>
  <c r="W28"/>
  <c r="V28"/>
  <c r="U28"/>
  <c r="T28"/>
  <c r="R28"/>
  <c r="Q28"/>
  <c r="P28"/>
  <c r="O28"/>
  <c r="N28"/>
  <c r="M28"/>
  <c r="L28"/>
  <c r="K28"/>
  <c r="J28"/>
  <c r="I28"/>
  <c r="H28"/>
  <c r="G28"/>
  <c r="E28"/>
  <c r="D28"/>
  <c r="C28"/>
  <c r="B28"/>
  <c r="AA27"/>
  <c r="Z27"/>
  <c r="Y27"/>
  <c r="X27"/>
  <c r="W27"/>
  <c r="V27"/>
  <c r="U27"/>
  <c r="T27"/>
  <c r="R27"/>
  <c r="Q27"/>
  <c r="P27"/>
  <c r="O27"/>
  <c r="N27"/>
  <c r="M27"/>
  <c r="L27"/>
  <c r="K27"/>
  <c r="J27"/>
  <c r="I27"/>
  <c r="H27"/>
  <c r="G27"/>
  <c r="E27"/>
  <c r="D27"/>
  <c r="C27"/>
  <c r="B27"/>
  <c r="AA26"/>
  <c r="Z26"/>
  <c r="Y26"/>
  <c r="X26"/>
  <c r="W26"/>
  <c r="V26"/>
  <c r="U26"/>
  <c r="T26"/>
  <c r="R26"/>
  <c r="Q26"/>
  <c r="P26"/>
  <c r="O26"/>
  <c r="N26"/>
  <c r="M26"/>
  <c r="L26"/>
  <c r="K26"/>
  <c r="J26"/>
  <c r="I26"/>
  <c r="H26"/>
  <c r="G26"/>
  <c r="E26"/>
  <c r="D26"/>
  <c r="C26"/>
  <c r="B26"/>
  <c r="AA25"/>
  <c r="Z25"/>
  <c r="Y25"/>
  <c r="X25"/>
  <c r="W25"/>
  <c r="V25"/>
  <c r="U25"/>
  <c r="T25"/>
  <c r="R25"/>
  <c r="Q25"/>
  <c r="P25"/>
  <c r="O25"/>
  <c r="N25"/>
  <c r="M25"/>
  <c r="L25"/>
  <c r="K25"/>
  <c r="J25"/>
  <c r="I25"/>
  <c r="H25"/>
  <c r="G25"/>
  <c r="E25"/>
  <c r="D25"/>
  <c r="C25"/>
  <c r="B25"/>
  <c r="AA24"/>
  <c r="Z24"/>
  <c r="Y24"/>
  <c r="X24"/>
  <c r="W24"/>
  <c r="V24"/>
  <c r="U24"/>
  <c r="T24"/>
  <c r="R24"/>
  <c r="Q24"/>
  <c r="P24"/>
  <c r="O24"/>
  <c r="N24"/>
  <c r="M24"/>
  <c r="L24"/>
  <c r="K24"/>
  <c r="J24"/>
  <c r="I24"/>
  <c r="H24"/>
  <c r="G24"/>
  <c r="E24"/>
  <c r="D24"/>
  <c r="C24"/>
  <c r="B24"/>
  <c r="AA23"/>
  <c r="Z23"/>
  <c r="Y23"/>
  <c r="X23"/>
  <c r="W23"/>
  <c r="V23"/>
  <c r="U23"/>
  <c r="T23"/>
  <c r="R23"/>
  <c r="Q23"/>
  <c r="P23"/>
  <c r="O23"/>
  <c r="N23"/>
  <c r="M23"/>
  <c r="L23"/>
  <c r="K23"/>
  <c r="J23"/>
  <c r="I23"/>
  <c r="H23"/>
  <c r="G23"/>
  <c r="E23"/>
  <c r="D23"/>
  <c r="C23"/>
  <c r="B23"/>
  <c r="AA22"/>
  <c r="Z22"/>
  <c r="Y22"/>
  <c r="X22"/>
  <c r="W22"/>
  <c r="V22"/>
  <c r="U22"/>
  <c r="T22"/>
  <c r="R22"/>
  <c r="Q22"/>
  <c r="P22"/>
  <c r="O22"/>
  <c r="N22"/>
  <c r="M22"/>
  <c r="L22"/>
  <c r="K22"/>
  <c r="J22"/>
  <c r="I22"/>
  <c r="H22"/>
  <c r="G22"/>
  <c r="E22"/>
  <c r="D22"/>
  <c r="C22"/>
  <c r="B22"/>
  <c r="AA21"/>
  <c r="Z21"/>
  <c r="Y21"/>
  <c r="X21"/>
  <c r="W21"/>
  <c r="V21"/>
  <c r="U21"/>
  <c r="T21"/>
  <c r="R21"/>
  <c r="Q21"/>
  <c r="P21"/>
  <c r="O21"/>
  <c r="N21"/>
  <c r="M21"/>
  <c r="L21"/>
  <c r="K21"/>
  <c r="J21"/>
  <c r="I21"/>
  <c r="H21"/>
  <c r="G21"/>
  <c r="E21"/>
  <c r="D21"/>
  <c r="C21"/>
  <c r="B21"/>
  <c r="AA20"/>
  <c r="Z20"/>
  <c r="Y20"/>
  <c r="X20"/>
  <c r="W20"/>
  <c r="V20"/>
  <c r="U20"/>
  <c r="T20"/>
  <c r="R20"/>
  <c r="Q20"/>
  <c r="P20"/>
  <c r="O20"/>
  <c r="N20"/>
  <c r="M20"/>
  <c r="L20"/>
  <c r="K20"/>
  <c r="J20"/>
  <c r="I20"/>
  <c r="H20"/>
  <c r="G20"/>
  <c r="E20"/>
  <c r="D20"/>
  <c r="C20"/>
  <c r="B20"/>
  <c r="AA19"/>
  <c r="Z19"/>
  <c r="Y19"/>
  <c r="X19"/>
  <c r="W19"/>
  <c r="V19"/>
  <c r="U19"/>
  <c r="T19"/>
  <c r="R19"/>
  <c r="Q19"/>
  <c r="P19"/>
  <c r="O19"/>
  <c r="N19"/>
  <c r="M19"/>
  <c r="L19"/>
  <c r="K19"/>
  <c r="J19"/>
  <c r="I19"/>
  <c r="H19"/>
  <c r="G19"/>
  <c r="E19"/>
  <c r="D19"/>
  <c r="C19"/>
  <c r="B19"/>
  <c r="AA48" i="5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19" i="6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</calcChain>
</file>

<file path=xl/sharedStrings.xml><?xml version="1.0" encoding="utf-8"?>
<sst xmlns="http://schemas.openxmlformats.org/spreadsheetml/2006/main" count="824" uniqueCount="81">
  <si>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</si>
  <si>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</si>
  <si>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</si>
  <si>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</si>
  <si>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</si>
  <si>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</si>
  <si>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</si>
  <si>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</si>
  <si>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</si>
  <si>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</si>
  <si>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</si>
  <si>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</si>
  <si>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</si>
  <si>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</si>
  <si>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</si>
  <si>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</si>
  <si>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</si>
  <si>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</si>
  <si>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</si>
  <si>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</si>
  <si>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</si>
  <si>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</si>
  <si>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</si>
  <si>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</si>
  <si>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</si>
  <si>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</si>
  <si>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The New Guy</t>
  </si>
  <si>
    <t>Mr. Sparkle</t>
  </si>
  <si>
    <t>Plow King</t>
  </si>
  <si>
    <t>Taylors Tool Shed</t>
  </si>
  <si>
    <t>Lumbering Oafs</t>
  </si>
  <si>
    <t>Tribe is Alive</t>
  </si>
  <si>
    <t>Hanks Heroes</t>
  </si>
  <si>
    <t>Yankee Clippers</t>
  </si>
  <si>
    <t>Baltimorons</t>
  </si>
  <si>
    <t>Stonecutters</t>
  </si>
  <si>
    <t>2009 Weekly Points &amp; Gaps</t>
  </si>
  <si>
    <t>2009 Weekly Points</t>
  </si>
  <si>
    <t>2009 Total Points After Week X</t>
  </si>
  <si>
    <t>2009 Leaders After Week X</t>
  </si>
  <si>
    <t>1st Place</t>
  </si>
  <si>
    <t>2nd Place</t>
  </si>
  <si>
    <t>3rd Place</t>
  </si>
  <si>
    <t>4th Place</t>
  </si>
  <si>
    <t>5th Place</t>
  </si>
  <si>
    <t>6th Place</t>
  </si>
  <si>
    <t>7th Place</t>
  </si>
  <si>
    <t>8th Place</t>
  </si>
  <si>
    <t>9th Place</t>
  </si>
  <si>
    <t>10th Place</t>
  </si>
  <si>
    <t>1st to 2nd</t>
  </si>
  <si>
    <t>1st to 5th</t>
  </si>
  <si>
    <t>1st to 10th</t>
  </si>
  <si>
    <t>6th to 10th</t>
  </si>
  <si>
    <t>2008 Weekly Points &amp; Gaps</t>
  </si>
  <si>
    <t>2008 Total Points After Week X</t>
  </si>
  <si>
    <t>2008 Leaders After Week X</t>
  </si>
  <si>
    <t>2008 Point Spreads Between Standings Positions</t>
  </si>
  <si>
    <t>2007 Weekly Points &amp; Gaps</t>
  </si>
  <si>
    <t>2007 Weekly Points</t>
  </si>
  <si>
    <t>2007 Total Points After Week X</t>
  </si>
  <si>
    <t>2008 Weekly Points</t>
  </si>
  <si>
    <t>2007 Leaders After Week X</t>
  </si>
  <si>
    <t>1st to 2nd Spread</t>
  </si>
  <si>
    <t>1st to 5th Spread</t>
  </si>
  <si>
    <t>1st to 10th Spread</t>
  </si>
  <si>
    <t>6th to 10th Spread</t>
  </si>
  <si>
    <t>IDL Point Spreads Between Finishing Positions</t>
  </si>
  <si>
    <t>Team Fun Bunch</t>
  </si>
  <si>
    <t>2006 Weekly Points &amp; Gaps</t>
  </si>
  <si>
    <t>2006 Weekly Points</t>
  </si>
  <si>
    <t>2006 Total Points After Week X</t>
  </si>
  <si>
    <t>2005 Weekly Points &amp; Gaps</t>
  </si>
  <si>
    <t>2005 Weekly Points</t>
  </si>
  <si>
    <t>2005 Total Points After Week X</t>
  </si>
  <si>
    <t>The Spruce Moose</t>
  </si>
  <si>
    <t>2007 Point Spreads Between Standings Positions</t>
  </si>
  <si>
    <t>Shaq Fu</t>
  </si>
  <si>
    <t>2006 Point Spreads Between Standings Positions</t>
  </si>
  <si>
    <t>2005 Point Spreads Between Standings Positions</t>
  </si>
  <si>
    <t>2009 Point Spreads Between Standings Positions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</si>
</sst>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164" fontId="0" fillId="0" borderId="0" xfId="0" applyNumberFormat="1"/>
    <xf numFmtId="0" fontId="3" fillId="2" borderId="0" xfId="1" applyFont="1" applyFill="1" applyAlignment="1">
      <alignment horizontal="center"/>
    </xf>
    <xf numFmtId="164" fontId="0" fillId="2" borderId="0" xfId="0" applyNumberFormat="1" applyFill="1"/>
    <xf numFmtId="0" fontId="3" fillId="3" borderId="0" xfId="1" applyFont="1" applyFill="1" applyAlignment="1">
      <alignment horizontal="center"/>
    </xf>
    <xf numFmtId="164" fontId="0" fillId="3" borderId="0" xfId="0" applyNumberFormat="1" applyFill="1"/>
    <xf numFmtId="0" fontId="3" fillId="4" borderId="0" xfId="1" applyFont="1" applyFill="1" applyAlignment="1">
      <alignment horizontal="center"/>
    </xf>
    <xf numFmtId="164" fontId="0" fillId="4" borderId="0" xfId="0" applyNumberFormat="1" applyFill="1"/>
    <xf numFmtId="0" fontId="3" fillId="5" borderId="0" xfId="1" applyFont="1" applyFill="1" applyAlignment="1">
      <alignment horizontal="center"/>
    </xf>
    <xf numFmtId="164" fontId="0" fillId="5" borderId="0" xfId="0" applyNumberFormat="1" applyFill="1"/>
    <xf numFmtId="0" fontId="3" fillId="6" borderId="0" xfId="1" applyFont="1" applyFill="1" applyAlignment="1">
      <alignment horizontal="center"/>
    </xf>
    <xf numFmtId="164" fontId="0" fillId="6" borderId="0" xfId="0" applyNumberFormat="1" applyFill="1"/>
    <xf numFmtId="0" fontId="3" fillId="7" borderId="0" xfId="1" applyFont="1" applyFill="1" applyAlignment="1">
      <alignment horizontal="center"/>
    </xf>
    <xf numFmtId="164" fontId="0" fillId="7" borderId="0" xfId="0" applyNumberFormat="1" applyFill="1"/>
    <xf numFmtId="0" fontId="3" fillId="8" borderId="0" xfId="1" applyFont="1" applyFill="1" applyAlignment="1">
      <alignment horizontal="center"/>
    </xf>
    <xf numFmtId="164" fontId="0" fillId="8" borderId="0" xfId="0" applyNumberFormat="1" applyFill="1"/>
    <xf numFmtId="0" fontId="3" fillId="9" borderId="0" xfId="1" applyFont="1" applyFill="1" applyAlignment="1">
      <alignment horizontal="center"/>
    </xf>
    <xf numFmtId="164" fontId="0" fillId="9" borderId="0" xfId="0" applyNumberFormat="1" applyFill="1"/>
    <xf numFmtId="0" fontId="5" fillId="10" borderId="0" xfId="1" applyFont="1" applyFill="1" applyAlignment="1">
      <alignment horizontal="center"/>
    </xf>
    <xf numFmtId="164" fontId="1" fillId="10" borderId="0" xfId="0" applyNumberFormat="1" applyFont="1" applyFill="1"/>
    <xf numFmtId="0" fontId="5" fillId="11" borderId="0" xfId="1" applyFont="1" applyFill="1" applyAlignment="1">
      <alignment horizontal="center"/>
    </xf>
    <xf numFmtId="164" fontId="1" fillId="11" borderId="0" xfId="0" applyNumberFormat="1" applyFont="1" applyFill="1"/>
    <xf numFmtId="164" fontId="4" fillId="7" borderId="0" xfId="0" applyNumberFormat="1" applyFont="1" applyFill="1"/>
    <xf numFmtId="164" fontId="4" fillId="6" borderId="0" xfId="0" applyNumberFormat="1" applyFont="1" applyFill="1"/>
    <xf numFmtId="164" fontId="4" fillId="5" borderId="0" xfId="0" applyNumberFormat="1" applyFont="1" applyFill="1"/>
    <xf numFmtId="164" fontId="4" fillId="4" borderId="0" xfId="0" applyNumberFormat="1" applyFont="1" applyFill="1"/>
    <xf numFmtId="164" fontId="4" fillId="8" borderId="0" xfId="0" applyNumberFormat="1" applyFont="1" applyFill="1"/>
    <xf numFmtId="164" fontId="4" fillId="9" borderId="0" xfId="0" applyNumberFormat="1" applyFont="1" applyFill="1"/>
    <xf numFmtId="164" fontId="4" fillId="2" borderId="0" xfId="0" applyNumberFormat="1" applyFont="1" applyFill="1"/>
    <xf numFmtId="164" fontId="4" fillId="3" borderId="0" xfId="0" applyNumberFormat="1" applyFont="1" applyFill="1"/>
    <xf numFmtId="0" fontId="6" fillId="0" borderId="0" xfId="0" applyFont="1"/>
    <xf numFmtId="0" fontId="7" fillId="0" borderId="0" xfId="0" applyFont="1"/>
    <xf numFmtId="0" fontId="8" fillId="0" borderId="0" xfId="1" applyFont="1" applyFill="1" applyAlignment="1">
      <alignment horizontal="left"/>
    </xf>
    <xf numFmtId="0" fontId="0" fillId="5" borderId="0" xfId="0" applyFill="1"/>
    <xf numFmtId="0" fontId="0" fillId="6" borderId="0" xfId="0" applyFill="1"/>
    <xf numFmtId="0" fontId="0" fillId="4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2" borderId="0" xfId="0" applyFill="1"/>
    <xf numFmtId="0" fontId="0" fillId="3" borderId="0" xfId="0" applyFill="1"/>
    <xf numFmtId="0" fontId="1" fillId="10" borderId="0" xfId="0" applyFont="1" applyFill="1"/>
    <xf numFmtId="0" fontId="1" fillId="11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Spreads!$A$5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Spreads!$B$4:$AA$4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Spreads!$B$5:$AA$5</c:f>
              <c:numCache>
                <c:formatCode>0.0</c:formatCode>
                <c:ptCount val="26"/>
                <c:pt idx="0">
                  <c:v>18</c:v>
                </c:pt>
                <c:pt idx="1">
                  <c:v>22.100000000000023</c:v>
                </c:pt>
                <c:pt idx="2">
                  <c:v>50.5</c:v>
                </c:pt>
                <c:pt idx="3">
                  <c:v>80</c:v>
                </c:pt>
                <c:pt idx="4">
                  <c:v>156</c:v>
                </c:pt>
                <c:pt idx="5">
                  <c:v>88.5</c:v>
                </c:pt>
                <c:pt idx="6">
                  <c:v>94</c:v>
                </c:pt>
                <c:pt idx="7">
                  <c:v>87.1</c:v>
                </c:pt>
                <c:pt idx="8">
                  <c:v>98.6</c:v>
                </c:pt>
                <c:pt idx="9">
                  <c:v>92.3</c:v>
                </c:pt>
                <c:pt idx="10">
                  <c:v>12</c:v>
                </c:pt>
                <c:pt idx="11">
                  <c:v>16</c:v>
                </c:pt>
                <c:pt idx="12">
                  <c:v>6</c:v>
                </c:pt>
                <c:pt idx="13">
                  <c:v>4.8</c:v>
                </c:pt>
                <c:pt idx="14">
                  <c:v>23</c:v>
                </c:pt>
                <c:pt idx="15">
                  <c:v>2.5</c:v>
                </c:pt>
                <c:pt idx="16">
                  <c:v>17.5</c:v>
                </c:pt>
                <c:pt idx="17">
                  <c:v>25.7</c:v>
                </c:pt>
                <c:pt idx="18">
                  <c:v>7.8</c:v>
                </c:pt>
                <c:pt idx="19">
                  <c:v>86.3</c:v>
                </c:pt>
                <c:pt idx="20">
                  <c:v>90.1</c:v>
                </c:pt>
                <c:pt idx="21">
                  <c:v>68</c:v>
                </c:pt>
                <c:pt idx="22">
                  <c:v>47.8</c:v>
                </c:pt>
                <c:pt idx="23">
                  <c:v>76.3</c:v>
                </c:pt>
              </c:numCache>
            </c:numRef>
          </c:val>
        </c:ser>
        <c:ser>
          <c:idx val="1"/>
          <c:order val="1"/>
          <c:tx>
            <c:strRef>
              <c:f>Spreads!$A$6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Spreads!$B$4:$AA$4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Spreads!$B$6:$AA$6</c:f>
              <c:numCache>
                <c:formatCode>0.0</c:formatCode>
                <c:ptCount val="26"/>
                <c:pt idx="0">
                  <c:v>23</c:v>
                </c:pt>
                <c:pt idx="1">
                  <c:v>6.5999999999999659</c:v>
                </c:pt>
                <c:pt idx="2">
                  <c:v>17.300000000000068</c:v>
                </c:pt>
                <c:pt idx="3">
                  <c:v>113.10000000000014</c:v>
                </c:pt>
                <c:pt idx="4">
                  <c:v>123.80000000000018</c:v>
                </c:pt>
                <c:pt idx="5">
                  <c:v>103.30000000000018</c:v>
                </c:pt>
                <c:pt idx="6">
                  <c:v>172.50000000000023</c:v>
                </c:pt>
                <c:pt idx="7">
                  <c:v>166.70000000000027</c:v>
                </c:pt>
                <c:pt idx="8">
                  <c:v>172.50000000000045</c:v>
                </c:pt>
                <c:pt idx="9">
                  <c:v>161.00000000000045</c:v>
                </c:pt>
                <c:pt idx="10">
                  <c:v>203.20000000000027</c:v>
                </c:pt>
                <c:pt idx="11">
                  <c:v>164.30000000000064</c:v>
                </c:pt>
                <c:pt idx="12">
                  <c:v>124.30000000000064</c:v>
                </c:pt>
                <c:pt idx="13">
                  <c:v>139.40000000000055</c:v>
                </c:pt>
                <c:pt idx="14">
                  <c:v>169.10000000000036</c:v>
                </c:pt>
                <c:pt idx="15">
                  <c:v>157.70000000000073</c:v>
                </c:pt>
                <c:pt idx="16">
                  <c:v>156.20000000000073</c:v>
                </c:pt>
                <c:pt idx="17">
                  <c:v>161.70000000000073</c:v>
                </c:pt>
                <c:pt idx="18">
                  <c:v>187.20000000000073</c:v>
                </c:pt>
                <c:pt idx="19">
                  <c:v>244.40000000000146</c:v>
                </c:pt>
                <c:pt idx="20">
                  <c:v>233.70000000000164</c:v>
                </c:pt>
                <c:pt idx="21">
                  <c:v>158.10000000000127</c:v>
                </c:pt>
                <c:pt idx="22">
                  <c:v>163.10000000000127</c:v>
                </c:pt>
                <c:pt idx="23">
                  <c:v>197.60000000000127</c:v>
                </c:pt>
                <c:pt idx="24">
                  <c:v>213.70000000000164</c:v>
                </c:pt>
                <c:pt idx="25">
                  <c:v>237.70000000000164</c:v>
                </c:pt>
              </c:numCache>
            </c:numRef>
          </c:val>
        </c:ser>
        <c:ser>
          <c:idx val="2"/>
          <c:order val="2"/>
          <c:tx>
            <c:strRef>
              <c:f>Spreads!$A$7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Spreads!$B$4:$AA$4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Spreads!$B$7:$AA$7</c:f>
              <c:numCache>
                <c:formatCode>0.0</c:formatCode>
                <c:ptCount val="26"/>
                <c:pt idx="0">
                  <c:v>12</c:v>
                </c:pt>
                <c:pt idx="1">
                  <c:v>36.599999999999966</c:v>
                </c:pt>
                <c:pt idx="2">
                  <c:v>5.7999999999999545</c:v>
                </c:pt>
                <c:pt idx="3">
                  <c:v>46.899999999999864</c:v>
                </c:pt>
                <c:pt idx="4">
                  <c:v>25.100000000000136</c:v>
                </c:pt>
                <c:pt idx="5">
                  <c:v>100.10000000000014</c:v>
                </c:pt>
                <c:pt idx="6">
                  <c:v>216.50000000000023</c:v>
                </c:pt>
                <c:pt idx="7">
                  <c:v>121.70000000000027</c:v>
                </c:pt>
                <c:pt idx="8">
                  <c:v>238.10000000000036</c:v>
                </c:pt>
                <c:pt idx="9">
                  <c:v>204</c:v>
                </c:pt>
                <c:pt idx="10">
                  <c:v>177</c:v>
                </c:pt>
                <c:pt idx="11">
                  <c:v>168.80000000000018</c:v>
                </c:pt>
                <c:pt idx="12">
                  <c:v>162.19999999999982</c:v>
                </c:pt>
                <c:pt idx="13">
                  <c:v>21.099999999999454</c:v>
                </c:pt>
                <c:pt idx="14">
                  <c:v>8.9000000000005457</c:v>
                </c:pt>
                <c:pt idx="15">
                  <c:v>15.900000000000546</c:v>
                </c:pt>
                <c:pt idx="16">
                  <c:v>0.3000000000001819</c:v>
                </c:pt>
                <c:pt idx="17">
                  <c:v>113.69999999999982</c:v>
                </c:pt>
                <c:pt idx="18">
                  <c:v>100.19999999999982</c:v>
                </c:pt>
                <c:pt idx="19">
                  <c:v>71.899999999999636</c:v>
                </c:pt>
                <c:pt idx="20">
                  <c:v>12.899999999999636</c:v>
                </c:pt>
                <c:pt idx="21">
                  <c:v>0.8000000000001819</c:v>
                </c:pt>
                <c:pt idx="22">
                  <c:v>42</c:v>
                </c:pt>
                <c:pt idx="23">
                  <c:v>6.5</c:v>
                </c:pt>
                <c:pt idx="24">
                  <c:v>16.600000000000364</c:v>
                </c:pt>
                <c:pt idx="25">
                  <c:v>29.299999999999272</c:v>
                </c:pt>
              </c:numCache>
            </c:numRef>
          </c:val>
        </c:ser>
        <c:ser>
          <c:idx val="3"/>
          <c:order val="3"/>
          <c:tx>
            <c:strRef>
              <c:f>Spreads!$A$8</c:f>
              <c:strCache>
                <c:ptCount val="1"/>
                <c:pt idx="0">
                  <c:v>2006</c:v>
                </c:pt>
              </c:strCache>
            </c:strRef>
          </c:tx>
          <c:cat>
            <c:strRef>
              <c:f>Spreads!$B$4:$AA$4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Spreads!$B$8:$AA$8</c:f>
              <c:numCache>
                <c:formatCode>0.0</c:formatCode>
                <c:ptCount val="26"/>
                <c:pt idx="0">
                  <c:v>3.6999999999999886</c:v>
                </c:pt>
                <c:pt idx="1">
                  <c:v>2.2999999999999545</c:v>
                </c:pt>
                <c:pt idx="2">
                  <c:v>93.700000000000045</c:v>
                </c:pt>
                <c:pt idx="3">
                  <c:v>47.799999999999955</c:v>
                </c:pt>
                <c:pt idx="4">
                  <c:v>23.700000000000045</c:v>
                </c:pt>
                <c:pt idx="5">
                  <c:v>26.099999999999909</c:v>
                </c:pt>
                <c:pt idx="6">
                  <c:v>53.299999999999955</c:v>
                </c:pt>
                <c:pt idx="7">
                  <c:v>18.300000000000182</c:v>
                </c:pt>
                <c:pt idx="8">
                  <c:v>42.5</c:v>
                </c:pt>
                <c:pt idx="9">
                  <c:v>57</c:v>
                </c:pt>
                <c:pt idx="10">
                  <c:v>170</c:v>
                </c:pt>
                <c:pt idx="11">
                  <c:v>123</c:v>
                </c:pt>
                <c:pt idx="12">
                  <c:v>59.199999999999818</c:v>
                </c:pt>
                <c:pt idx="13">
                  <c:v>132.10000000000036</c:v>
                </c:pt>
                <c:pt idx="14">
                  <c:v>142.30000000000018</c:v>
                </c:pt>
                <c:pt idx="15">
                  <c:v>94.199999999999818</c:v>
                </c:pt>
                <c:pt idx="16">
                  <c:v>6.9000000000005457</c:v>
                </c:pt>
                <c:pt idx="17">
                  <c:v>2.6999999999998181</c:v>
                </c:pt>
                <c:pt idx="18">
                  <c:v>25.899999999999636</c:v>
                </c:pt>
                <c:pt idx="19">
                  <c:v>35.099999999999454</c:v>
                </c:pt>
                <c:pt idx="20">
                  <c:v>130.99999999999909</c:v>
                </c:pt>
                <c:pt idx="21">
                  <c:v>199.59999999999945</c:v>
                </c:pt>
                <c:pt idx="22">
                  <c:v>144.39999999999964</c:v>
                </c:pt>
                <c:pt idx="23">
                  <c:v>128.89999999999964</c:v>
                </c:pt>
                <c:pt idx="24">
                  <c:v>6.7000000000007276</c:v>
                </c:pt>
                <c:pt idx="25">
                  <c:v>45.399999999999636</c:v>
                </c:pt>
              </c:numCache>
            </c:numRef>
          </c:val>
        </c:ser>
        <c:ser>
          <c:idx val="4"/>
          <c:order val="4"/>
          <c:tx>
            <c:strRef>
              <c:f>Spreads!$A$9</c:f>
              <c:strCache>
                <c:ptCount val="1"/>
                <c:pt idx="0">
                  <c:v>2005</c:v>
                </c:pt>
              </c:strCache>
            </c:strRef>
          </c:tx>
          <c:cat>
            <c:strRef>
              <c:f>Spreads!$B$4:$AA$4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Spreads!$B$9:$AA$9</c:f>
              <c:numCache>
                <c:formatCode>0.0</c:formatCode>
                <c:ptCount val="26"/>
                <c:pt idx="0">
                  <c:v>41.600000000000023</c:v>
                </c:pt>
                <c:pt idx="1">
                  <c:v>5.3999999999999773</c:v>
                </c:pt>
                <c:pt idx="2">
                  <c:v>15.699999999999932</c:v>
                </c:pt>
                <c:pt idx="3">
                  <c:v>31.899999999999864</c:v>
                </c:pt>
                <c:pt idx="4">
                  <c:v>78.600000000000136</c:v>
                </c:pt>
                <c:pt idx="5">
                  <c:v>56.699999999999818</c:v>
                </c:pt>
                <c:pt idx="6">
                  <c:v>64.599999999999909</c:v>
                </c:pt>
                <c:pt idx="7">
                  <c:v>67.299999999999955</c:v>
                </c:pt>
                <c:pt idx="8">
                  <c:v>160.59999999999991</c:v>
                </c:pt>
                <c:pt idx="9">
                  <c:v>208.69999999999982</c:v>
                </c:pt>
                <c:pt idx="10">
                  <c:v>218.59999999999991</c:v>
                </c:pt>
                <c:pt idx="11">
                  <c:v>141.59999999999991</c:v>
                </c:pt>
                <c:pt idx="12">
                  <c:v>201.49999999999955</c:v>
                </c:pt>
                <c:pt idx="13">
                  <c:v>206.29999999999973</c:v>
                </c:pt>
                <c:pt idx="14">
                  <c:v>111.49999999999955</c:v>
                </c:pt>
                <c:pt idx="15">
                  <c:v>236.19999999999936</c:v>
                </c:pt>
                <c:pt idx="16">
                  <c:v>135.09999999999991</c:v>
                </c:pt>
                <c:pt idx="17">
                  <c:v>121.19999999999891</c:v>
                </c:pt>
                <c:pt idx="18">
                  <c:v>116.39999999999964</c:v>
                </c:pt>
                <c:pt idx="19">
                  <c:v>119.69999999999891</c:v>
                </c:pt>
                <c:pt idx="20">
                  <c:v>87.599999999999454</c:v>
                </c:pt>
                <c:pt idx="21">
                  <c:v>10.299999999998363</c:v>
                </c:pt>
                <c:pt idx="22">
                  <c:v>35.099999999998545</c:v>
                </c:pt>
                <c:pt idx="23">
                  <c:v>129</c:v>
                </c:pt>
                <c:pt idx="24">
                  <c:v>73.099999999998545</c:v>
                </c:pt>
                <c:pt idx="25">
                  <c:v>154.79999999999927</c:v>
                </c:pt>
              </c:numCache>
            </c:numRef>
          </c:val>
        </c:ser>
        <c:marker val="1"/>
        <c:axId val="61619200"/>
        <c:axId val="61629568"/>
      </c:lineChart>
      <c:catAx>
        <c:axId val="61619200"/>
        <c:scaling>
          <c:orientation val="minMax"/>
        </c:scaling>
        <c:axPos val="b"/>
        <c:tickLblPos val="nextTo"/>
        <c:crossAx val="61629568"/>
        <c:crosses val="autoZero"/>
        <c:auto val="1"/>
        <c:lblAlgn val="ctr"/>
        <c:lblOffset val="100"/>
      </c:catAx>
      <c:valAx>
        <c:axId val="61629568"/>
        <c:scaling>
          <c:orientation val="minMax"/>
        </c:scaling>
        <c:axPos val="l"/>
        <c:majorGridlines/>
        <c:numFmt formatCode="0.0" sourceLinked="1"/>
        <c:tickLblPos val="nextTo"/>
        <c:crossAx val="616192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Spreads!$A$33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Spreads!$B$32:$AA$32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Spreads!$B$33:$AA$33</c:f>
              <c:numCache>
                <c:formatCode>0.0</c:formatCode>
                <c:ptCount val="26"/>
                <c:pt idx="0">
                  <c:v>40.899999999999977</c:v>
                </c:pt>
                <c:pt idx="1">
                  <c:v>77.5</c:v>
                </c:pt>
                <c:pt idx="2">
                  <c:v>94</c:v>
                </c:pt>
                <c:pt idx="3">
                  <c:v>156.90000000000009</c:v>
                </c:pt>
                <c:pt idx="4">
                  <c:v>226.4</c:v>
                </c:pt>
                <c:pt idx="5">
                  <c:v>149.80000000000001</c:v>
                </c:pt>
                <c:pt idx="6">
                  <c:v>141.19999999999999</c:v>
                </c:pt>
                <c:pt idx="7">
                  <c:v>184.1</c:v>
                </c:pt>
                <c:pt idx="8">
                  <c:v>228.1</c:v>
                </c:pt>
                <c:pt idx="9">
                  <c:v>178.9</c:v>
                </c:pt>
                <c:pt idx="10">
                  <c:v>221.8</c:v>
                </c:pt>
                <c:pt idx="11">
                  <c:v>260.5</c:v>
                </c:pt>
                <c:pt idx="12">
                  <c:v>184.5</c:v>
                </c:pt>
                <c:pt idx="13">
                  <c:v>222.3</c:v>
                </c:pt>
                <c:pt idx="14">
                  <c:v>260.10000000000002</c:v>
                </c:pt>
                <c:pt idx="15">
                  <c:v>215.8</c:v>
                </c:pt>
                <c:pt idx="16">
                  <c:v>260.5</c:v>
                </c:pt>
                <c:pt idx="17">
                  <c:v>234.8</c:v>
                </c:pt>
                <c:pt idx="18">
                  <c:v>298.10000000000002</c:v>
                </c:pt>
                <c:pt idx="19">
                  <c:v>391.4</c:v>
                </c:pt>
                <c:pt idx="20">
                  <c:v>480.9</c:v>
                </c:pt>
                <c:pt idx="21">
                  <c:v>537.29999999999995</c:v>
                </c:pt>
                <c:pt idx="22">
                  <c:v>546.79999999999995</c:v>
                </c:pt>
                <c:pt idx="23">
                  <c:v>583.70000000000005</c:v>
                </c:pt>
              </c:numCache>
            </c:numRef>
          </c:val>
        </c:ser>
        <c:ser>
          <c:idx val="1"/>
          <c:order val="1"/>
          <c:tx>
            <c:strRef>
              <c:f>Spreads!$A$34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Spreads!$B$32:$AA$32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Spreads!$B$34:$AA$34</c:f>
              <c:numCache>
                <c:formatCode>0.0</c:formatCode>
                <c:ptCount val="26"/>
                <c:pt idx="0">
                  <c:v>78.300000000000011</c:v>
                </c:pt>
                <c:pt idx="1">
                  <c:v>53.699999999999989</c:v>
                </c:pt>
                <c:pt idx="2">
                  <c:v>102.29999999999995</c:v>
                </c:pt>
                <c:pt idx="3">
                  <c:v>161.5</c:v>
                </c:pt>
                <c:pt idx="4">
                  <c:v>240.20000000000005</c:v>
                </c:pt>
                <c:pt idx="5">
                  <c:v>216.40000000000009</c:v>
                </c:pt>
                <c:pt idx="6">
                  <c:v>318</c:v>
                </c:pt>
                <c:pt idx="7">
                  <c:v>310.70000000000005</c:v>
                </c:pt>
                <c:pt idx="8">
                  <c:v>328.30000000000018</c:v>
                </c:pt>
                <c:pt idx="9">
                  <c:v>306.10000000000036</c:v>
                </c:pt>
                <c:pt idx="10">
                  <c:v>329.80000000000018</c:v>
                </c:pt>
                <c:pt idx="11">
                  <c:v>327.10000000000036</c:v>
                </c:pt>
                <c:pt idx="12">
                  <c:v>357.80000000000018</c:v>
                </c:pt>
                <c:pt idx="13">
                  <c:v>404.90000000000055</c:v>
                </c:pt>
                <c:pt idx="14">
                  <c:v>377.20000000000073</c:v>
                </c:pt>
                <c:pt idx="15">
                  <c:v>383.20000000000073</c:v>
                </c:pt>
                <c:pt idx="16">
                  <c:v>374.60000000000036</c:v>
                </c:pt>
                <c:pt idx="17">
                  <c:v>340.90000000000055</c:v>
                </c:pt>
                <c:pt idx="18">
                  <c:v>326.00000000000091</c:v>
                </c:pt>
                <c:pt idx="19">
                  <c:v>384.30000000000109</c:v>
                </c:pt>
                <c:pt idx="20">
                  <c:v>476.50000000000091</c:v>
                </c:pt>
                <c:pt idx="21">
                  <c:v>454.40000000000055</c:v>
                </c:pt>
                <c:pt idx="22">
                  <c:v>489.80000000000018</c:v>
                </c:pt>
                <c:pt idx="23">
                  <c:v>633</c:v>
                </c:pt>
                <c:pt idx="24">
                  <c:v>622.20000000000073</c:v>
                </c:pt>
                <c:pt idx="25">
                  <c:v>676.20000000000073</c:v>
                </c:pt>
              </c:numCache>
            </c:numRef>
          </c:val>
        </c:ser>
        <c:ser>
          <c:idx val="2"/>
          <c:order val="2"/>
          <c:tx>
            <c:strRef>
              <c:f>Spreads!$A$35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Spreads!$B$32:$AA$32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Spreads!$B$35:$AA$35</c:f>
              <c:numCache>
                <c:formatCode>0.0</c:formatCode>
                <c:ptCount val="26"/>
                <c:pt idx="0">
                  <c:v>85.699999999999989</c:v>
                </c:pt>
                <c:pt idx="1">
                  <c:v>131.79999999999995</c:v>
                </c:pt>
                <c:pt idx="2">
                  <c:v>147.89999999999998</c:v>
                </c:pt>
                <c:pt idx="3">
                  <c:v>196.59999999999991</c:v>
                </c:pt>
                <c:pt idx="4">
                  <c:v>164.79999999999995</c:v>
                </c:pt>
                <c:pt idx="5">
                  <c:v>184.5</c:v>
                </c:pt>
                <c:pt idx="6">
                  <c:v>314.40000000000009</c:v>
                </c:pt>
                <c:pt idx="7">
                  <c:v>255.20000000000005</c:v>
                </c:pt>
                <c:pt idx="8">
                  <c:v>348.80000000000018</c:v>
                </c:pt>
                <c:pt idx="9">
                  <c:v>324.69999999999982</c:v>
                </c:pt>
                <c:pt idx="10">
                  <c:v>291.90000000000009</c:v>
                </c:pt>
                <c:pt idx="11">
                  <c:v>336.69999999999982</c:v>
                </c:pt>
                <c:pt idx="12">
                  <c:v>265.69999999999982</c:v>
                </c:pt>
                <c:pt idx="13">
                  <c:v>284.89999999999964</c:v>
                </c:pt>
                <c:pt idx="14">
                  <c:v>335.69999999999982</c:v>
                </c:pt>
                <c:pt idx="15">
                  <c:v>384</c:v>
                </c:pt>
                <c:pt idx="16">
                  <c:v>349.5</c:v>
                </c:pt>
                <c:pt idx="17">
                  <c:v>346.19999999999982</c:v>
                </c:pt>
                <c:pt idx="18">
                  <c:v>337</c:v>
                </c:pt>
                <c:pt idx="19">
                  <c:v>373.30000000000018</c:v>
                </c:pt>
                <c:pt idx="20">
                  <c:v>396.30000000000018</c:v>
                </c:pt>
                <c:pt idx="21">
                  <c:v>363.10000000000036</c:v>
                </c:pt>
                <c:pt idx="22">
                  <c:v>335.80000000000018</c:v>
                </c:pt>
                <c:pt idx="23">
                  <c:v>310</c:v>
                </c:pt>
                <c:pt idx="24">
                  <c:v>368.80000000000018</c:v>
                </c:pt>
                <c:pt idx="25">
                  <c:v>360.19999999999982</c:v>
                </c:pt>
              </c:numCache>
            </c:numRef>
          </c:val>
        </c:ser>
        <c:ser>
          <c:idx val="3"/>
          <c:order val="3"/>
          <c:tx>
            <c:strRef>
              <c:f>Spreads!$A$36</c:f>
              <c:strCache>
                <c:ptCount val="1"/>
                <c:pt idx="0">
                  <c:v>2006</c:v>
                </c:pt>
              </c:strCache>
            </c:strRef>
          </c:tx>
          <c:cat>
            <c:strRef>
              <c:f>Spreads!$B$32:$AA$32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Spreads!$B$36:$AA$36</c:f>
              <c:numCache>
                <c:formatCode>0.0</c:formatCode>
                <c:ptCount val="26"/>
                <c:pt idx="0">
                  <c:v>46.699999999999989</c:v>
                </c:pt>
                <c:pt idx="1">
                  <c:v>81.199999999999989</c:v>
                </c:pt>
                <c:pt idx="2">
                  <c:v>124.70000000000005</c:v>
                </c:pt>
                <c:pt idx="3">
                  <c:v>130.90000000000009</c:v>
                </c:pt>
                <c:pt idx="4">
                  <c:v>66.299999999999955</c:v>
                </c:pt>
                <c:pt idx="5">
                  <c:v>102.70000000000005</c:v>
                </c:pt>
                <c:pt idx="6">
                  <c:v>133.79999999999995</c:v>
                </c:pt>
                <c:pt idx="7">
                  <c:v>242.79999999999995</c:v>
                </c:pt>
                <c:pt idx="8">
                  <c:v>213.19999999999982</c:v>
                </c:pt>
                <c:pt idx="9">
                  <c:v>243.89999999999964</c:v>
                </c:pt>
                <c:pt idx="10">
                  <c:v>366.09999999999945</c:v>
                </c:pt>
                <c:pt idx="11">
                  <c:v>306.09999999999945</c:v>
                </c:pt>
                <c:pt idx="12">
                  <c:v>317.29999999999927</c:v>
                </c:pt>
                <c:pt idx="13">
                  <c:v>409.80000000000018</c:v>
                </c:pt>
                <c:pt idx="14">
                  <c:v>443.69999999999936</c:v>
                </c:pt>
                <c:pt idx="15">
                  <c:v>464.19999999999982</c:v>
                </c:pt>
                <c:pt idx="16">
                  <c:v>469.69999999999982</c:v>
                </c:pt>
                <c:pt idx="17">
                  <c:v>529.39999999999918</c:v>
                </c:pt>
                <c:pt idx="18">
                  <c:v>572.29999999999927</c:v>
                </c:pt>
                <c:pt idx="19">
                  <c:v>608.79999999999927</c:v>
                </c:pt>
                <c:pt idx="20">
                  <c:v>637.29999999999927</c:v>
                </c:pt>
                <c:pt idx="21">
                  <c:v>682.09999999999945</c:v>
                </c:pt>
                <c:pt idx="22">
                  <c:v>719.49999999999909</c:v>
                </c:pt>
                <c:pt idx="23">
                  <c:v>721.99999999999909</c:v>
                </c:pt>
                <c:pt idx="24">
                  <c:v>676.09999999999945</c:v>
                </c:pt>
                <c:pt idx="25">
                  <c:v>729.99999999999909</c:v>
                </c:pt>
              </c:numCache>
            </c:numRef>
          </c:val>
        </c:ser>
        <c:ser>
          <c:idx val="4"/>
          <c:order val="4"/>
          <c:tx>
            <c:strRef>
              <c:f>Spreads!$A$37</c:f>
              <c:strCache>
                <c:ptCount val="1"/>
                <c:pt idx="0">
                  <c:v>2005</c:v>
                </c:pt>
              </c:strCache>
            </c:strRef>
          </c:tx>
          <c:cat>
            <c:strRef>
              <c:f>Spreads!$B$32:$AA$32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Spreads!$B$37:$AA$37</c:f>
              <c:numCache>
                <c:formatCode>0.0</c:formatCode>
                <c:ptCount val="26"/>
                <c:pt idx="0">
                  <c:v>70.300000000000011</c:v>
                </c:pt>
                <c:pt idx="1">
                  <c:v>69.899999999999977</c:v>
                </c:pt>
                <c:pt idx="2">
                  <c:v>47.799999999999955</c:v>
                </c:pt>
                <c:pt idx="3">
                  <c:v>87.700000000000045</c:v>
                </c:pt>
                <c:pt idx="4">
                  <c:v>140.80000000000018</c:v>
                </c:pt>
                <c:pt idx="5">
                  <c:v>131</c:v>
                </c:pt>
                <c:pt idx="6">
                  <c:v>189.79999999999995</c:v>
                </c:pt>
                <c:pt idx="7">
                  <c:v>220.70000000000005</c:v>
                </c:pt>
                <c:pt idx="8">
                  <c:v>262.20000000000005</c:v>
                </c:pt>
                <c:pt idx="9">
                  <c:v>257</c:v>
                </c:pt>
                <c:pt idx="10">
                  <c:v>276.69999999999982</c:v>
                </c:pt>
                <c:pt idx="11">
                  <c:v>278.19999999999982</c:v>
                </c:pt>
                <c:pt idx="12">
                  <c:v>334.19999999999982</c:v>
                </c:pt>
                <c:pt idx="13">
                  <c:v>295.30000000000018</c:v>
                </c:pt>
                <c:pt idx="14">
                  <c:v>281.30000000000018</c:v>
                </c:pt>
                <c:pt idx="15">
                  <c:v>346.30000000000018</c:v>
                </c:pt>
                <c:pt idx="16">
                  <c:v>264.90000000000009</c:v>
                </c:pt>
                <c:pt idx="17">
                  <c:v>298.59999999999991</c:v>
                </c:pt>
                <c:pt idx="18">
                  <c:v>353.80000000000018</c:v>
                </c:pt>
                <c:pt idx="19">
                  <c:v>311.19999999999891</c:v>
                </c:pt>
                <c:pt idx="20">
                  <c:v>216.19999999999891</c:v>
                </c:pt>
                <c:pt idx="21">
                  <c:v>152.99999999999909</c:v>
                </c:pt>
                <c:pt idx="22">
                  <c:v>149.89999999999964</c:v>
                </c:pt>
                <c:pt idx="23">
                  <c:v>250.79999999999927</c:v>
                </c:pt>
                <c:pt idx="24">
                  <c:v>161.19999999999891</c:v>
                </c:pt>
                <c:pt idx="25">
                  <c:v>231.80000000000018</c:v>
                </c:pt>
              </c:numCache>
            </c:numRef>
          </c:val>
        </c:ser>
        <c:marker val="1"/>
        <c:axId val="61412480"/>
        <c:axId val="61414016"/>
      </c:lineChart>
      <c:catAx>
        <c:axId val="61412480"/>
        <c:scaling>
          <c:orientation val="minMax"/>
        </c:scaling>
        <c:axPos val="b"/>
        <c:tickLblPos val="nextTo"/>
        <c:crossAx val="61414016"/>
        <c:crosses val="autoZero"/>
        <c:auto val="1"/>
        <c:lblAlgn val="ctr"/>
        <c:lblOffset val="100"/>
      </c:catAx>
      <c:valAx>
        <c:axId val="61414016"/>
        <c:scaling>
          <c:orientation val="minMax"/>
        </c:scaling>
        <c:axPos val="l"/>
        <c:majorGridlines/>
        <c:numFmt formatCode="0.0" sourceLinked="1"/>
        <c:tickLblPos val="nextTo"/>
        <c:crossAx val="614124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Spreads!$A$61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Spreads!$B$60:$AA$60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Spreads!$B$61:$AA$61</c:f>
              <c:numCache>
                <c:formatCode>0.0</c:formatCode>
                <c:ptCount val="26"/>
                <c:pt idx="0">
                  <c:v>128.19999999999999</c:v>
                </c:pt>
                <c:pt idx="1">
                  <c:v>206</c:v>
                </c:pt>
                <c:pt idx="2">
                  <c:v>230.40000000000009</c:v>
                </c:pt>
                <c:pt idx="3">
                  <c:v>271</c:v>
                </c:pt>
                <c:pt idx="4">
                  <c:v>385.7</c:v>
                </c:pt>
                <c:pt idx="5">
                  <c:v>349.6</c:v>
                </c:pt>
                <c:pt idx="6">
                  <c:v>380.4</c:v>
                </c:pt>
                <c:pt idx="7">
                  <c:v>441.2</c:v>
                </c:pt>
                <c:pt idx="8">
                  <c:v>501.6</c:v>
                </c:pt>
                <c:pt idx="9">
                  <c:v>528</c:v>
                </c:pt>
                <c:pt idx="10">
                  <c:v>485.5</c:v>
                </c:pt>
                <c:pt idx="11">
                  <c:v>544.20000000000005</c:v>
                </c:pt>
                <c:pt idx="12">
                  <c:v>512.1</c:v>
                </c:pt>
                <c:pt idx="13">
                  <c:v>526.4</c:v>
                </c:pt>
                <c:pt idx="14">
                  <c:v>539.1</c:v>
                </c:pt>
                <c:pt idx="15">
                  <c:v>523.6</c:v>
                </c:pt>
                <c:pt idx="16">
                  <c:v>611.29999999999995</c:v>
                </c:pt>
                <c:pt idx="17">
                  <c:v>577.9</c:v>
                </c:pt>
                <c:pt idx="18">
                  <c:v>658.9</c:v>
                </c:pt>
                <c:pt idx="19">
                  <c:v>760.5</c:v>
                </c:pt>
                <c:pt idx="20">
                  <c:v>851</c:v>
                </c:pt>
                <c:pt idx="21">
                  <c:v>938.4</c:v>
                </c:pt>
                <c:pt idx="22">
                  <c:v>969.1</c:v>
                </c:pt>
                <c:pt idx="23">
                  <c:v>1068</c:v>
                </c:pt>
              </c:numCache>
            </c:numRef>
          </c:val>
        </c:ser>
        <c:ser>
          <c:idx val="1"/>
          <c:order val="1"/>
          <c:tx>
            <c:strRef>
              <c:f>Spreads!$A$62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Spreads!$B$60:$AA$60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Spreads!$B$62:$AA$62</c:f>
              <c:numCache>
                <c:formatCode>0.0</c:formatCode>
                <c:ptCount val="26"/>
                <c:pt idx="0">
                  <c:v>109.5</c:v>
                </c:pt>
                <c:pt idx="1">
                  <c:v>130.39999999999998</c:v>
                </c:pt>
                <c:pt idx="2">
                  <c:v>222.09999999999997</c:v>
                </c:pt>
                <c:pt idx="3">
                  <c:v>403.30000000000007</c:v>
                </c:pt>
                <c:pt idx="4">
                  <c:v>467.30000000000018</c:v>
                </c:pt>
                <c:pt idx="5">
                  <c:v>519.30000000000018</c:v>
                </c:pt>
                <c:pt idx="6">
                  <c:v>627.80000000000018</c:v>
                </c:pt>
                <c:pt idx="7">
                  <c:v>686.70000000000027</c:v>
                </c:pt>
                <c:pt idx="8">
                  <c:v>707.80000000000041</c:v>
                </c:pt>
                <c:pt idx="9">
                  <c:v>714.60000000000036</c:v>
                </c:pt>
                <c:pt idx="10">
                  <c:v>810.60000000000036</c:v>
                </c:pt>
                <c:pt idx="11">
                  <c:v>846.40000000000055</c:v>
                </c:pt>
                <c:pt idx="12">
                  <c:v>799.30000000000018</c:v>
                </c:pt>
                <c:pt idx="13">
                  <c:v>821.80000000000064</c:v>
                </c:pt>
                <c:pt idx="14">
                  <c:v>896.30000000000064</c:v>
                </c:pt>
                <c:pt idx="15">
                  <c:v>911.900000000001</c:v>
                </c:pt>
                <c:pt idx="16">
                  <c:v>944.10000000000036</c:v>
                </c:pt>
                <c:pt idx="17">
                  <c:v>936.60000000000082</c:v>
                </c:pt>
                <c:pt idx="18">
                  <c:v>959.60000000000082</c:v>
                </c:pt>
                <c:pt idx="19">
                  <c:v>1044.2000000000012</c:v>
                </c:pt>
                <c:pt idx="20">
                  <c:v>1146.7000000000012</c:v>
                </c:pt>
                <c:pt idx="21">
                  <c:v>1109.2000000000007</c:v>
                </c:pt>
                <c:pt idx="22">
                  <c:v>1130.2000000000007</c:v>
                </c:pt>
                <c:pt idx="23">
                  <c:v>1296.9000000000005</c:v>
                </c:pt>
                <c:pt idx="24">
                  <c:v>1403.7000000000007</c:v>
                </c:pt>
                <c:pt idx="25">
                  <c:v>1502.3000000000011</c:v>
                </c:pt>
              </c:numCache>
            </c:numRef>
          </c:val>
        </c:ser>
        <c:ser>
          <c:idx val="2"/>
          <c:order val="2"/>
          <c:tx>
            <c:strRef>
              <c:f>Spreads!$A$63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Spreads!$B$60:$AA$60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Spreads!$B$63:$AA$63</c:f>
              <c:numCache>
                <c:formatCode>0.0</c:formatCode>
                <c:ptCount val="26"/>
                <c:pt idx="0">
                  <c:v>162.80000000000001</c:v>
                </c:pt>
                <c:pt idx="1">
                  <c:v>217.39999999999998</c:v>
                </c:pt>
                <c:pt idx="2">
                  <c:v>307.10000000000002</c:v>
                </c:pt>
                <c:pt idx="3">
                  <c:v>367.59999999999991</c:v>
                </c:pt>
                <c:pt idx="4">
                  <c:v>364.70000000000005</c:v>
                </c:pt>
                <c:pt idx="5">
                  <c:v>452.79999999999995</c:v>
                </c:pt>
                <c:pt idx="6">
                  <c:v>601</c:v>
                </c:pt>
                <c:pt idx="7">
                  <c:v>594.90000000000009</c:v>
                </c:pt>
                <c:pt idx="8">
                  <c:v>709.10000000000014</c:v>
                </c:pt>
                <c:pt idx="9">
                  <c:v>787.3</c:v>
                </c:pt>
                <c:pt idx="10">
                  <c:v>835.59999999999991</c:v>
                </c:pt>
                <c:pt idx="11">
                  <c:v>976.29999999999973</c:v>
                </c:pt>
                <c:pt idx="12">
                  <c:v>973.19999999999936</c:v>
                </c:pt>
                <c:pt idx="13">
                  <c:v>960.89999999999918</c:v>
                </c:pt>
                <c:pt idx="14">
                  <c:v>1002.1999999999994</c:v>
                </c:pt>
                <c:pt idx="15">
                  <c:v>1066.2999999999997</c:v>
                </c:pt>
                <c:pt idx="16">
                  <c:v>1122.1999999999998</c:v>
                </c:pt>
                <c:pt idx="17">
                  <c:v>1227.3999999999996</c:v>
                </c:pt>
                <c:pt idx="18">
                  <c:v>1258.8999999999996</c:v>
                </c:pt>
                <c:pt idx="19">
                  <c:v>1285.1999999999998</c:v>
                </c:pt>
                <c:pt idx="20">
                  <c:v>1288.9999999999995</c:v>
                </c:pt>
                <c:pt idx="21">
                  <c:v>1264.9000000000001</c:v>
                </c:pt>
                <c:pt idx="22">
                  <c:v>1320.8000000000002</c:v>
                </c:pt>
                <c:pt idx="23">
                  <c:v>1370.3000000000002</c:v>
                </c:pt>
                <c:pt idx="24">
                  <c:v>1526.1000000000004</c:v>
                </c:pt>
                <c:pt idx="25">
                  <c:v>1627.6999999999998</c:v>
                </c:pt>
              </c:numCache>
            </c:numRef>
          </c:val>
        </c:ser>
        <c:ser>
          <c:idx val="3"/>
          <c:order val="3"/>
          <c:tx>
            <c:strRef>
              <c:f>Spreads!$A$64</c:f>
              <c:strCache>
                <c:ptCount val="1"/>
                <c:pt idx="0">
                  <c:v>2006</c:v>
                </c:pt>
              </c:strCache>
            </c:strRef>
          </c:tx>
          <c:cat>
            <c:strRef>
              <c:f>Spreads!$B$60:$AA$60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Spreads!$B$64:$AA$64</c:f>
              <c:numCache>
                <c:formatCode>0.0</c:formatCode>
                <c:ptCount val="26"/>
                <c:pt idx="0">
                  <c:v>111.69999999999999</c:v>
                </c:pt>
                <c:pt idx="1">
                  <c:v>169.3</c:v>
                </c:pt>
                <c:pt idx="2">
                  <c:v>206.5</c:v>
                </c:pt>
                <c:pt idx="3">
                  <c:v>182.5</c:v>
                </c:pt>
                <c:pt idx="4">
                  <c:v>225.90000000000009</c:v>
                </c:pt>
                <c:pt idx="5">
                  <c:v>300.10000000000014</c:v>
                </c:pt>
                <c:pt idx="6">
                  <c:v>347.90000000000009</c:v>
                </c:pt>
                <c:pt idx="7">
                  <c:v>492.70000000000005</c:v>
                </c:pt>
                <c:pt idx="8">
                  <c:v>538.19999999999982</c:v>
                </c:pt>
                <c:pt idx="9">
                  <c:v>666.89999999999986</c:v>
                </c:pt>
                <c:pt idx="10">
                  <c:v>772.89999999999964</c:v>
                </c:pt>
                <c:pt idx="11">
                  <c:v>762.39999999999964</c:v>
                </c:pt>
                <c:pt idx="12">
                  <c:v>776.09999999999945</c:v>
                </c:pt>
                <c:pt idx="13">
                  <c:v>858.29999999999927</c:v>
                </c:pt>
                <c:pt idx="14">
                  <c:v>834.29999999999927</c:v>
                </c:pt>
                <c:pt idx="15">
                  <c:v>857.49999999999909</c:v>
                </c:pt>
                <c:pt idx="16">
                  <c:v>883.59999999999945</c:v>
                </c:pt>
                <c:pt idx="17">
                  <c:v>990.29999999999927</c:v>
                </c:pt>
                <c:pt idx="18">
                  <c:v>1016.6999999999989</c:v>
                </c:pt>
                <c:pt idx="19">
                  <c:v>1115.1999999999989</c:v>
                </c:pt>
                <c:pt idx="20">
                  <c:v>1212.3999999999987</c:v>
                </c:pt>
                <c:pt idx="21">
                  <c:v>1331.3999999999987</c:v>
                </c:pt>
                <c:pt idx="22">
                  <c:v>1360.0999999999985</c:v>
                </c:pt>
                <c:pt idx="23">
                  <c:v>1417.5999999999985</c:v>
                </c:pt>
                <c:pt idx="24">
                  <c:v>1441.9999999999991</c:v>
                </c:pt>
                <c:pt idx="25">
                  <c:v>1597.7999999999984</c:v>
                </c:pt>
              </c:numCache>
            </c:numRef>
          </c:val>
        </c:ser>
        <c:ser>
          <c:idx val="4"/>
          <c:order val="4"/>
          <c:tx>
            <c:strRef>
              <c:f>Spreads!$A$65</c:f>
              <c:strCache>
                <c:ptCount val="1"/>
                <c:pt idx="0">
                  <c:v>2005</c:v>
                </c:pt>
              </c:strCache>
            </c:strRef>
          </c:tx>
          <c:cat>
            <c:strRef>
              <c:f>Spreads!$B$60:$AA$60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Spreads!$B$65:$AA$65</c:f>
              <c:numCache>
                <c:formatCode>0.0</c:formatCode>
                <c:ptCount val="26"/>
                <c:pt idx="0">
                  <c:v>151.5</c:v>
                </c:pt>
                <c:pt idx="1">
                  <c:v>157.19999999999999</c:v>
                </c:pt>
                <c:pt idx="2">
                  <c:v>187.79999999999995</c:v>
                </c:pt>
                <c:pt idx="3">
                  <c:v>288.09999999999991</c:v>
                </c:pt>
                <c:pt idx="4">
                  <c:v>349</c:v>
                </c:pt>
                <c:pt idx="5">
                  <c:v>394.49999999999977</c:v>
                </c:pt>
                <c:pt idx="6">
                  <c:v>512.19999999999982</c:v>
                </c:pt>
                <c:pt idx="7">
                  <c:v>597.19999999999982</c:v>
                </c:pt>
                <c:pt idx="8">
                  <c:v>719.49999999999977</c:v>
                </c:pt>
                <c:pt idx="9">
                  <c:v>797.29999999999973</c:v>
                </c:pt>
                <c:pt idx="10">
                  <c:v>900.49999999999977</c:v>
                </c:pt>
                <c:pt idx="11">
                  <c:v>979.69999999999982</c:v>
                </c:pt>
                <c:pt idx="12">
                  <c:v>1089.1999999999998</c:v>
                </c:pt>
                <c:pt idx="13">
                  <c:v>1160.1999999999998</c:v>
                </c:pt>
                <c:pt idx="14">
                  <c:v>1166</c:v>
                </c:pt>
                <c:pt idx="15">
                  <c:v>1281.6999999999998</c:v>
                </c:pt>
                <c:pt idx="16">
                  <c:v>1242.4999999999995</c:v>
                </c:pt>
                <c:pt idx="17">
                  <c:v>1247.4999999999995</c:v>
                </c:pt>
                <c:pt idx="18">
                  <c:v>1278.6999999999994</c:v>
                </c:pt>
                <c:pt idx="19">
                  <c:v>1367.1999999999994</c:v>
                </c:pt>
                <c:pt idx="20">
                  <c:v>1402.3999999999992</c:v>
                </c:pt>
                <c:pt idx="21">
                  <c:v>1374.599999999999</c:v>
                </c:pt>
                <c:pt idx="22">
                  <c:v>1430.9999999999995</c:v>
                </c:pt>
                <c:pt idx="23">
                  <c:v>1601.9999999999995</c:v>
                </c:pt>
                <c:pt idx="24">
                  <c:v>1598.8000000000002</c:v>
                </c:pt>
                <c:pt idx="25">
                  <c:v>1726.8000000000002</c:v>
                </c:pt>
              </c:numCache>
            </c:numRef>
          </c:val>
        </c:ser>
        <c:marker val="1"/>
        <c:axId val="61441152"/>
        <c:axId val="61442688"/>
      </c:lineChart>
      <c:catAx>
        <c:axId val="61441152"/>
        <c:scaling>
          <c:orientation val="minMax"/>
        </c:scaling>
        <c:axPos val="b"/>
        <c:tickLblPos val="nextTo"/>
        <c:crossAx val="61442688"/>
        <c:crosses val="autoZero"/>
        <c:auto val="1"/>
        <c:lblAlgn val="ctr"/>
        <c:lblOffset val="100"/>
      </c:catAx>
      <c:valAx>
        <c:axId val="61442688"/>
        <c:scaling>
          <c:orientation val="minMax"/>
        </c:scaling>
        <c:axPos val="l"/>
        <c:majorGridlines/>
        <c:numFmt formatCode="0.0" sourceLinked="1"/>
        <c:tickLblPos val="nextTo"/>
        <c:crossAx val="61441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Spreads!$A$89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Spreads!$B$88:$AA$88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Spreads!$B$89:$AA$89</c:f>
              <c:numCache>
                <c:formatCode>0.0</c:formatCode>
                <c:ptCount val="26"/>
                <c:pt idx="0">
                  <c:v>86.800000000000011</c:v>
                </c:pt>
                <c:pt idx="1">
                  <c:v>90.199999999999989</c:v>
                </c:pt>
                <c:pt idx="2">
                  <c:v>111.30000000000007</c:v>
                </c:pt>
                <c:pt idx="3">
                  <c:v>62.599999999999909</c:v>
                </c:pt>
                <c:pt idx="4">
                  <c:v>155.1</c:v>
                </c:pt>
                <c:pt idx="5">
                  <c:v>181.3</c:v>
                </c:pt>
                <c:pt idx="6">
                  <c:v>226.1</c:v>
                </c:pt>
                <c:pt idx="7">
                  <c:v>249.5</c:v>
                </c:pt>
                <c:pt idx="8">
                  <c:v>267.10000000000002</c:v>
                </c:pt>
                <c:pt idx="9">
                  <c:v>320.60000000000002</c:v>
                </c:pt>
                <c:pt idx="10">
                  <c:v>255.6</c:v>
                </c:pt>
                <c:pt idx="11">
                  <c:v>272.60000000000002</c:v>
                </c:pt>
                <c:pt idx="12">
                  <c:v>235.2</c:v>
                </c:pt>
                <c:pt idx="13">
                  <c:v>266.5</c:v>
                </c:pt>
                <c:pt idx="14">
                  <c:v>244.2</c:v>
                </c:pt>
                <c:pt idx="15">
                  <c:v>189.7</c:v>
                </c:pt>
                <c:pt idx="16">
                  <c:v>173.1</c:v>
                </c:pt>
                <c:pt idx="17">
                  <c:v>193.6</c:v>
                </c:pt>
                <c:pt idx="18">
                  <c:v>198.6</c:v>
                </c:pt>
                <c:pt idx="19">
                  <c:v>251.6</c:v>
                </c:pt>
                <c:pt idx="20">
                  <c:v>278.60000000000002</c:v>
                </c:pt>
                <c:pt idx="21">
                  <c:v>254.9</c:v>
                </c:pt>
                <c:pt idx="22">
                  <c:v>234.4</c:v>
                </c:pt>
                <c:pt idx="23">
                  <c:v>275.3</c:v>
                </c:pt>
              </c:numCache>
            </c:numRef>
          </c:val>
        </c:ser>
        <c:ser>
          <c:idx val="1"/>
          <c:order val="1"/>
          <c:tx>
            <c:strRef>
              <c:f>Spreads!$A$90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Spreads!$B$88:$AA$88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Spreads!$B$90:$AA$90</c:f>
              <c:numCache>
                <c:formatCode>0.0</c:formatCode>
                <c:ptCount val="26"/>
                <c:pt idx="0">
                  <c:v>30.899999999999977</c:v>
                </c:pt>
                <c:pt idx="1">
                  <c:v>69.599999999999966</c:v>
                </c:pt>
                <c:pt idx="2">
                  <c:v>116.90000000000003</c:v>
                </c:pt>
                <c:pt idx="3">
                  <c:v>234.80000000000007</c:v>
                </c:pt>
                <c:pt idx="4">
                  <c:v>227</c:v>
                </c:pt>
                <c:pt idx="5">
                  <c:v>262</c:v>
                </c:pt>
                <c:pt idx="6">
                  <c:v>304.90000000000009</c:v>
                </c:pt>
                <c:pt idx="7">
                  <c:v>334.30000000000018</c:v>
                </c:pt>
                <c:pt idx="8">
                  <c:v>350.80000000000018</c:v>
                </c:pt>
                <c:pt idx="9">
                  <c:v>313.80000000000018</c:v>
                </c:pt>
                <c:pt idx="10">
                  <c:v>457.30000000000018</c:v>
                </c:pt>
                <c:pt idx="11">
                  <c:v>471.80000000000018</c:v>
                </c:pt>
                <c:pt idx="12">
                  <c:v>407.80000000000018</c:v>
                </c:pt>
                <c:pt idx="13">
                  <c:v>399.70000000000027</c:v>
                </c:pt>
                <c:pt idx="14">
                  <c:v>499.70000000000027</c:v>
                </c:pt>
                <c:pt idx="15">
                  <c:v>487.00000000000045</c:v>
                </c:pt>
                <c:pt idx="16">
                  <c:v>558.19999999999982</c:v>
                </c:pt>
                <c:pt idx="17">
                  <c:v>520.20000000000027</c:v>
                </c:pt>
                <c:pt idx="18">
                  <c:v>586.00000000000045</c:v>
                </c:pt>
                <c:pt idx="19">
                  <c:v>586.80000000000064</c:v>
                </c:pt>
                <c:pt idx="20">
                  <c:v>599.50000000000045</c:v>
                </c:pt>
                <c:pt idx="21">
                  <c:v>628.60000000000036</c:v>
                </c:pt>
                <c:pt idx="22">
                  <c:v>493.20000000000073</c:v>
                </c:pt>
                <c:pt idx="23">
                  <c:v>567.20000000000073</c:v>
                </c:pt>
                <c:pt idx="24">
                  <c:v>612.20000000000073</c:v>
                </c:pt>
                <c:pt idx="25">
                  <c:v>633.70000000000073</c:v>
                </c:pt>
              </c:numCache>
            </c:numRef>
          </c:val>
        </c:ser>
        <c:ser>
          <c:idx val="2"/>
          <c:order val="2"/>
          <c:tx>
            <c:strRef>
              <c:f>Spreads!$A$91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Spreads!$B$88:$AA$88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Spreads!$B$91:$AA$91</c:f>
              <c:numCache>
                <c:formatCode>0.0</c:formatCode>
                <c:ptCount val="26"/>
                <c:pt idx="0">
                  <c:v>67.8</c:v>
                </c:pt>
                <c:pt idx="1">
                  <c:v>81.300000000000011</c:v>
                </c:pt>
                <c:pt idx="2">
                  <c:v>112.60000000000002</c:v>
                </c:pt>
                <c:pt idx="3">
                  <c:v>168.89999999999986</c:v>
                </c:pt>
                <c:pt idx="4">
                  <c:v>185.90000000000009</c:v>
                </c:pt>
                <c:pt idx="5">
                  <c:v>217.79999999999995</c:v>
                </c:pt>
                <c:pt idx="6">
                  <c:v>268.29999999999995</c:v>
                </c:pt>
                <c:pt idx="7">
                  <c:v>286.09999999999991</c:v>
                </c:pt>
                <c:pt idx="8">
                  <c:v>344.29999999999995</c:v>
                </c:pt>
                <c:pt idx="9">
                  <c:v>456.70000000000005</c:v>
                </c:pt>
                <c:pt idx="10">
                  <c:v>533.40000000000009</c:v>
                </c:pt>
                <c:pt idx="11">
                  <c:v>604.50000000000045</c:v>
                </c:pt>
                <c:pt idx="12">
                  <c:v>644.99999999999909</c:v>
                </c:pt>
                <c:pt idx="13">
                  <c:v>647.99999999999909</c:v>
                </c:pt>
                <c:pt idx="14">
                  <c:v>644.69999999999891</c:v>
                </c:pt>
                <c:pt idx="15">
                  <c:v>676.99999999999909</c:v>
                </c:pt>
                <c:pt idx="16">
                  <c:v>682.69999999999936</c:v>
                </c:pt>
                <c:pt idx="17">
                  <c:v>702.99999999999955</c:v>
                </c:pt>
                <c:pt idx="18">
                  <c:v>758.79999999999927</c:v>
                </c:pt>
                <c:pt idx="19">
                  <c:v>738.09999999999945</c:v>
                </c:pt>
                <c:pt idx="20">
                  <c:v>712.19999999999936</c:v>
                </c:pt>
                <c:pt idx="21">
                  <c:v>719.69999999999936</c:v>
                </c:pt>
                <c:pt idx="22">
                  <c:v>684.89999999999964</c:v>
                </c:pt>
                <c:pt idx="23">
                  <c:v>755.39999999999964</c:v>
                </c:pt>
                <c:pt idx="24">
                  <c:v>862.69999999999982</c:v>
                </c:pt>
                <c:pt idx="25">
                  <c:v>924.69999999999982</c:v>
                </c:pt>
              </c:numCache>
            </c:numRef>
          </c:val>
        </c:ser>
        <c:ser>
          <c:idx val="3"/>
          <c:order val="3"/>
          <c:tx>
            <c:strRef>
              <c:f>Spreads!$A$92</c:f>
              <c:strCache>
                <c:ptCount val="1"/>
                <c:pt idx="0">
                  <c:v>2006</c:v>
                </c:pt>
              </c:strCache>
            </c:strRef>
          </c:tx>
          <c:cat>
            <c:strRef>
              <c:f>Spreads!$B$88:$AA$88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Spreads!$B$92:$AA$92</c:f>
              <c:numCache>
                <c:formatCode>0.0</c:formatCode>
                <c:ptCount val="26"/>
                <c:pt idx="0">
                  <c:v>64.800000000000011</c:v>
                </c:pt>
                <c:pt idx="1">
                  <c:v>78</c:v>
                </c:pt>
                <c:pt idx="2">
                  <c:v>78.399999999999977</c:v>
                </c:pt>
                <c:pt idx="3">
                  <c:v>48</c:v>
                </c:pt>
                <c:pt idx="4">
                  <c:v>98.900000000000091</c:v>
                </c:pt>
                <c:pt idx="5">
                  <c:v>172.10000000000014</c:v>
                </c:pt>
                <c:pt idx="6">
                  <c:v>172.10000000000014</c:v>
                </c:pt>
                <c:pt idx="7">
                  <c:v>245.90000000000009</c:v>
                </c:pt>
                <c:pt idx="8">
                  <c:v>256.20000000000005</c:v>
                </c:pt>
                <c:pt idx="9">
                  <c:v>330.20000000000005</c:v>
                </c:pt>
                <c:pt idx="10">
                  <c:v>389.09999999999991</c:v>
                </c:pt>
                <c:pt idx="11">
                  <c:v>372.20000000000027</c:v>
                </c:pt>
                <c:pt idx="12">
                  <c:v>445.59999999999991</c:v>
                </c:pt>
                <c:pt idx="13">
                  <c:v>445.69999999999982</c:v>
                </c:pt>
                <c:pt idx="14">
                  <c:v>379.19999999999982</c:v>
                </c:pt>
                <c:pt idx="15">
                  <c:v>348.39999999999964</c:v>
                </c:pt>
                <c:pt idx="16">
                  <c:v>409.40000000000009</c:v>
                </c:pt>
                <c:pt idx="17">
                  <c:v>420.59999999999945</c:v>
                </c:pt>
                <c:pt idx="18">
                  <c:v>425.59999999999945</c:v>
                </c:pt>
                <c:pt idx="19">
                  <c:v>486.59999999999945</c:v>
                </c:pt>
                <c:pt idx="20">
                  <c:v>519.59999999999945</c:v>
                </c:pt>
                <c:pt idx="21">
                  <c:v>579.09999999999945</c:v>
                </c:pt>
                <c:pt idx="22">
                  <c:v>582.59999999999945</c:v>
                </c:pt>
                <c:pt idx="23">
                  <c:v>684.09999999999945</c:v>
                </c:pt>
                <c:pt idx="24">
                  <c:v>725.29999999999927</c:v>
                </c:pt>
                <c:pt idx="25">
                  <c:v>844.59999999999945</c:v>
                </c:pt>
              </c:numCache>
            </c:numRef>
          </c:val>
        </c:ser>
        <c:ser>
          <c:idx val="4"/>
          <c:order val="4"/>
          <c:tx>
            <c:strRef>
              <c:f>Spreads!$A$93</c:f>
              <c:strCache>
                <c:ptCount val="1"/>
                <c:pt idx="0">
                  <c:v>2005</c:v>
                </c:pt>
              </c:strCache>
            </c:strRef>
          </c:tx>
          <c:cat>
            <c:strRef>
              <c:f>Spreads!$B$88:$AA$88</c:f>
              <c:strCache>
                <c:ptCount val="26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  <c:pt idx="21">
                  <c:v>Week 22</c:v>
                </c:pt>
                <c:pt idx="22">
                  <c:v>Week 23</c:v>
                </c:pt>
                <c:pt idx="23">
                  <c:v>Week 24</c:v>
                </c:pt>
                <c:pt idx="24">
                  <c:v>Week 25</c:v>
                </c:pt>
                <c:pt idx="25">
                  <c:v>Week 26</c:v>
                </c:pt>
              </c:strCache>
            </c:strRef>
          </c:cat>
          <c:val>
            <c:numRef>
              <c:f>Spreads!$B$93:$AA$93</c:f>
              <c:numCache>
                <c:formatCode>0.0</c:formatCode>
                <c:ptCount val="26"/>
                <c:pt idx="0">
                  <c:v>75</c:v>
                </c:pt>
                <c:pt idx="1">
                  <c:v>58.100000000000023</c:v>
                </c:pt>
                <c:pt idx="2">
                  <c:v>126.29999999999995</c:v>
                </c:pt>
                <c:pt idx="3">
                  <c:v>184.89999999999986</c:v>
                </c:pt>
                <c:pt idx="4">
                  <c:v>205.19999999999982</c:v>
                </c:pt>
                <c:pt idx="5">
                  <c:v>234.09999999999991</c:v>
                </c:pt>
                <c:pt idx="6">
                  <c:v>310.19999999999982</c:v>
                </c:pt>
                <c:pt idx="7">
                  <c:v>374.39999999999986</c:v>
                </c:pt>
                <c:pt idx="8">
                  <c:v>426.39999999999986</c:v>
                </c:pt>
                <c:pt idx="9">
                  <c:v>476.89999999999964</c:v>
                </c:pt>
                <c:pt idx="10">
                  <c:v>471.59999999999968</c:v>
                </c:pt>
                <c:pt idx="11">
                  <c:v>566.20000000000027</c:v>
                </c:pt>
                <c:pt idx="12">
                  <c:v>587.70000000000027</c:v>
                </c:pt>
                <c:pt idx="13">
                  <c:v>620.19999999999936</c:v>
                </c:pt>
                <c:pt idx="14">
                  <c:v>693.90000000000009</c:v>
                </c:pt>
                <c:pt idx="15">
                  <c:v>757.70000000000027</c:v>
                </c:pt>
                <c:pt idx="16">
                  <c:v>850.90000000000009</c:v>
                </c:pt>
                <c:pt idx="17">
                  <c:v>854.40000000000009</c:v>
                </c:pt>
                <c:pt idx="18">
                  <c:v>921.20000000000027</c:v>
                </c:pt>
                <c:pt idx="19">
                  <c:v>1032.1999999999994</c:v>
                </c:pt>
                <c:pt idx="20">
                  <c:v>1137.5000000000005</c:v>
                </c:pt>
                <c:pt idx="21">
                  <c:v>1128.4000000000001</c:v>
                </c:pt>
                <c:pt idx="22">
                  <c:v>1278.099999999999</c:v>
                </c:pt>
                <c:pt idx="23">
                  <c:v>1317.3999999999992</c:v>
                </c:pt>
                <c:pt idx="24">
                  <c:v>1366.0999999999995</c:v>
                </c:pt>
                <c:pt idx="25">
                  <c:v>1490.6000000000013</c:v>
                </c:pt>
              </c:numCache>
            </c:numRef>
          </c:val>
        </c:ser>
        <c:marker val="1"/>
        <c:axId val="61510784"/>
        <c:axId val="61512320"/>
      </c:lineChart>
      <c:catAx>
        <c:axId val="61510784"/>
        <c:scaling>
          <c:orientation val="minMax"/>
        </c:scaling>
        <c:axPos val="b"/>
        <c:tickLblPos val="nextTo"/>
        <c:crossAx val="61512320"/>
        <c:crosses val="autoZero"/>
        <c:auto val="1"/>
        <c:lblAlgn val="ctr"/>
        <c:lblOffset val="100"/>
      </c:catAx>
      <c:valAx>
        <c:axId val="61512320"/>
        <c:scaling>
          <c:orientation val="minMax"/>
        </c:scaling>
        <c:axPos val="l"/>
        <c:majorGridlines/>
        <c:numFmt formatCode="0.0" sourceLinked="1"/>
        <c:tickLblPos val="nextTo"/>
        <c:crossAx val="615107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9</xdr:row>
      <xdr:rowOff>57149</xdr:rowOff>
    </xdr:from>
    <xdr:to>
      <xdr:col>26</xdr:col>
      <xdr:colOff>485774</xdr:colOff>
      <xdr:row>28</xdr:row>
      <xdr:rowOff>142874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37</xdr:row>
      <xdr:rowOff>66674</xdr:rowOff>
    </xdr:from>
    <xdr:to>
      <xdr:col>26</xdr:col>
      <xdr:colOff>485774</xdr:colOff>
      <xdr:row>57</xdr:row>
      <xdr:rowOff>133349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76199</xdr:colOff>
      <xdr:row>65</xdr:row>
      <xdr:rowOff>76200</xdr:rowOff>
    </xdr:from>
    <xdr:to>
      <xdr:col>26</xdr:col>
      <xdr:colOff>495299</xdr:colOff>
      <xdr:row>84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95250</xdr:colOff>
      <xdr:row>93</xdr:row>
      <xdr:rowOff>66674</xdr:rowOff>
    </xdr:from>
    <xdr:to>
      <xdr:col>26</xdr:col>
      <xdr:colOff>485775</xdr:colOff>
      <xdr:row>112</xdr:row>
      <xdr:rowOff>114299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3"/>
  <sheetViews>
    <sheetView tabSelected="1" workbookViewId="0">
      <selection activeCell="Z89" sqref="Z89"/>
    </sheetView>
  </sheetViews>
  <sheetFormatPr defaultRowHeight="15"/>
  <cols>
    <col min="1" max="1" width="16.28515625" bestFit="1" customWidth="1"/>
    <col min="2" max="10" width="7.5703125" bestFit="1" customWidth="1"/>
    <col min="11" max="27" width="8.5703125" bestFit="1" customWidth="1"/>
  </cols>
  <sheetData>
    <row r="1" spans="1:27" ht="23.25">
      <c r="A1" s="32" t="s">
        <v>67</v>
      </c>
    </row>
    <row r="3" spans="1:27" ht="18.75">
      <c r="A3" s="33" t="s">
        <v>63</v>
      </c>
    </row>
    <row r="4" spans="1:27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3" t="s">
        <v>23</v>
      </c>
      <c r="Z4" s="3" t="s">
        <v>24</v>
      </c>
      <c r="AA4" s="3" t="s">
        <v>25</v>
      </c>
    </row>
    <row r="5" spans="1:27">
      <c r="A5">
        <v>2009</v>
      </c>
      <c r="B5" s="3">
        <v>18</v>
      </c>
      <c r="C5" s="3">
        <v>22.100000000000023</v>
      </c>
      <c r="D5" s="3">
        <v>50.5</v>
      </c>
      <c r="E5" s="3">
        <v>80</v>
      </c>
      <c r="F5" s="3">
        <v>156</v>
      </c>
      <c r="G5" s="3">
        <v>88.5</v>
      </c>
      <c r="H5" s="3">
        <v>94</v>
      </c>
      <c r="I5" s="3">
        <v>87.1</v>
      </c>
      <c r="J5" s="3">
        <v>98.6</v>
      </c>
      <c r="K5" s="3">
        <v>92.3</v>
      </c>
      <c r="L5" s="3">
        <v>12</v>
      </c>
      <c r="M5" s="3">
        <v>16</v>
      </c>
      <c r="N5" s="3">
        <v>6</v>
      </c>
      <c r="O5" s="3">
        <v>4.8</v>
      </c>
      <c r="P5" s="3">
        <v>23</v>
      </c>
      <c r="Q5" s="3">
        <v>2.5</v>
      </c>
      <c r="R5" s="3">
        <v>17.5</v>
      </c>
      <c r="S5" s="3">
        <v>25.7</v>
      </c>
      <c r="T5" s="3">
        <v>7.8</v>
      </c>
      <c r="U5" s="3">
        <v>86.3</v>
      </c>
      <c r="V5" s="3">
        <v>90.1</v>
      </c>
      <c r="W5" s="3">
        <v>68</v>
      </c>
      <c r="X5" s="3">
        <v>47.8</v>
      </c>
      <c r="Y5" s="3">
        <v>76.3</v>
      </c>
      <c r="Z5" s="3"/>
      <c r="AA5" s="3"/>
    </row>
    <row r="6" spans="1:27">
      <c r="A6">
        <v>2008</v>
      </c>
      <c r="B6" s="3">
        <v>23</v>
      </c>
      <c r="C6" s="3">
        <v>6.5999999999999659</v>
      </c>
      <c r="D6" s="3">
        <v>17.300000000000068</v>
      </c>
      <c r="E6" s="3">
        <v>113.10000000000014</v>
      </c>
      <c r="F6" s="3">
        <v>123.80000000000018</v>
      </c>
      <c r="G6" s="3">
        <v>103.30000000000018</v>
      </c>
      <c r="H6" s="3">
        <v>172.50000000000023</v>
      </c>
      <c r="I6" s="3">
        <v>166.70000000000027</v>
      </c>
      <c r="J6" s="3">
        <v>172.50000000000045</v>
      </c>
      <c r="K6" s="3">
        <v>161.00000000000045</v>
      </c>
      <c r="L6" s="3">
        <v>203.20000000000027</v>
      </c>
      <c r="M6" s="3">
        <v>164.30000000000064</v>
      </c>
      <c r="N6" s="3">
        <v>124.30000000000064</v>
      </c>
      <c r="O6" s="3">
        <v>139.40000000000055</v>
      </c>
      <c r="P6" s="3">
        <v>169.10000000000036</v>
      </c>
      <c r="Q6" s="3">
        <v>157.70000000000073</v>
      </c>
      <c r="R6" s="3">
        <v>156.20000000000073</v>
      </c>
      <c r="S6" s="3">
        <v>161.70000000000073</v>
      </c>
      <c r="T6" s="3">
        <v>187.20000000000073</v>
      </c>
      <c r="U6" s="3">
        <v>244.40000000000146</v>
      </c>
      <c r="V6" s="3">
        <v>233.70000000000164</v>
      </c>
      <c r="W6" s="3">
        <v>158.10000000000127</v>
      </c>
      <c r="X6" s="3">
        <v>163.10000000000127</v>
      </c>
      <c r="Y6" s="3">
        <v>197.60000000000127</v>
      </c>
      <c r="Z6" s="3">
        <v>213.70000000000164</v>
      </c>
      <c r="AA6" s="3">
        <v>237.70000000000164</v>
      </c>
    </row>
    <row r="7" spans="1:27">
      <c r="A7">
        <v>2007</v>
      </c>
      <c r="B7" s="3">
        <v>12</v>
      </c>
      <c r="C7" s="3">
        <v>36.599999999999966</v>
      </c>
      <c r="D7" s="3">
        <v>5.7999999999999545</v>
      </c>
      <c r="E7" s="3">
        <v>46.899999999999864</v>
      </c>
      <c r="F7" s="3">
        <v>25.100000000000136</v>
      </c>
      <c r="G7" s="3">
        <v>100.10000000000014</v>
      </c>
      <c r="H7" s="3">
        <v>216.50000000000023</v>
      </c>
      <c r="I7" s="3">
        <v>121.70000000000027</v>
      </c>
      <c r="J7" s="3">
        <v>238.10000000000036</v>
      </c>
      <c r="K7" s="3">
        <v>204</v>
      </c>
      <c r="L7" s="3">
        <v>177</v>
      </c>
      <c r="M7" s="3">
        <v>168.80000000000018</v>
      </c>
      <c r="N7" s="3">
        <v>162.19999999999982</v>
      </c>
      <c r="O7" s="3">
        <v>21.099999999999454</v>
      </c>
      <c r="P7" s="3">
        <v>8.9000000000005457</v>
      </c>
      <c r="Q7" s="3">
        <v>15.900000000000546</v>
      </c>
      <c r="R7" s="3">
        <v>0.3000000000001819</v>
      </c>
      <c r="S7" s="3">
        <v>113.69999999999982</v>
      </c>
      <c r="T7" s="3">
        <v>100.19999999999982</v>
      </c>
      <c r="U7" s="3">
        <v>71.899999999999636</v>
      </c>
      <c r="V7" s="3">
        <v>12.899999999999636</v>
      </c>
      <c r="W7" s="3">
        <v>0.8000000000001819</v>
      </c>
      <c r="X7" s="3">
        <v>42</v>
      </c>
      <c r="Y7" s="3">
        <v>6.5</v>
      </c>
      <c r="Z7" s="3">
        <v>16.600000000000364</v>
      </c>
      <c r="AA7" s="3">
        <v>29.299999999999272</v>
      </c>
    </row>
    <row r="8" spans="1:27">
      <c r="A8">
        <v>2006</v>
      </c>
      <c r="B8" s="3">
        <v>3.6999999999999886</v>
      </c>
      <c r="C8" s="3">
        <v>2.2999999999999545</v>
      </c>
      <c r="D8" s="3">
        <v>93.700000000000045</v>
      </c>
      <c r="E8" s="3">
        <v>47.799999999999955</v>
      </c>
      <c r="F8" s="3">
        <v>23.700000000000045</v>
      </c>
      <c r="G8" s="3">
        <v>26.099999999999909</v>
      </c>
      <c r="H8" s="3">
        <v>53.299999999999955</v>
      </c>
      <c r="I8" s="3">
        <v>18.300000000000182</v>
      </c>
      <c r="J8" s="3">
        <v>42.5</v>
      </c>
      <c r="K8" s="3">
        <v>57</v>
      </c>
      <c r="L8" s="3">
        <v>170</v>
      </c>
      <c r="M8" s="3">
        <v>123</v>
      </c>
      <c r="N8" s="3">
        <v>59.199999999999818</v>
      </c>
      <c r="O8" s="3">
        <v>132.10000000000036</v>
      </c>
      <c r="P8" s="3">
        <v>142.30000000000018</v>
      </c>
      <c r="Q8" s="3">
        <v>94.199999999999818</v>
      </c>
      <c r="R8" s="3">
        <v>6.9000000000005457</v>
      </c>
      <c r="S8" s="3">
        <v>2.6999999999998181</v>
      </c>
      <c r="T8" s="3">
        <v>25.899999999999636</v>
      </c>
      <c r="U8" s="3">
        <v>35.099999999999454</v>
      </c>
      <c r="V8" s="3">
        <v>130.99999999999909</v>
      </c>
      <c r="W8" s="3">
        <v>199.59999999999945</v>
      </c>
      <c r="X8" s="3">
        <v>144.39999999999964</v>
      </c>
      <c r="Y8" s="3">
        <v>128.89999999999964</v>
      </c>
      <c r="Z8" s="3">
        <v>6.7000000000007276</v>
      </c>
      <c r="AA8" s="3">
        <v>45.399999999999636</v>
      </c>
    </row>
    <row r="9" spans="1:27">
      <c r="A9">
        <v>2005</v>
      </c>
      <c r="B9" s="3">
        <v>41.600000000000023</v>
      </c>
      <c r="C9" s="3">
        <v>5.3999999999999773</v>
      </c>
      <c r="D9" s="3">
        <v>15.699999999999932</v>
      </c>
      <c r="E9" s="3">
        <v>31.899999999999864</v>
      </c>
      <c r="F9" s="3">
        <v>78.600000000000136</v>
      </c>
      <c r="G9" s="3">
        <v>56.699999999999818</v>
      </c>
      <c r="H9" s="3">
        <v>64.599999999999909</v>
      </c>
      <c r="I9" s="3">
        <v>67.299999999999955</v>
      </c>
      <c r="J9" s="3">
        <v>160.59999999999991</v>
      </c>
      <c r="K9" s="3">
        <v>208.69999999999982</v>
      </c>
      <c r="L9" s="3">
        <v>218.59999999999991</v>
      </c>
      <c r="M9" s="3">
        <v>141.59999999999991</v>
      </c>
      <c r="N9" s="3">
        <v>201.49999999999955</v>
      </c>
      <c r="O9" s="3">
        <v>206.29999999999973</v>
      </c>
      <c r="P9" s="3">
        <v>111.49999999999955</v>
      </c>
      <c r="Q9" s="3">
        <v>236.19999999999936</v>
      </c>
      <c r="R9" s="3">
        <v>135.09999999999991</v>
      </c>
      <c r="S9" s="3">
        <v>121.19999999999891</v>
      </c>
      <c r="T9" s="3">
        <v>116.39999999999964</v>
      </c>
      <c r="U9" s="3">
        <v>119.69999999999891</v>
      </c>
      <c r="V9" s="3">
        <v>87.599999999999454</v>
      </c>
      <c r="W9" s="3">
        <v>10.299999999998363</v>
      </c>
      <c r="X9" s="3">
        <v>35.099999999998545</v>
      </c>
      <c r="Y9" s="3">
        <v>129</v>
      </c>
      <c r="Z9" s="3">
        <v>73.099999999998545</v>
      </c>
      <c r="AA9" s="3">
        <v>154.79999999999927</v>
      </c>
    </row>
    <row r="31" spans="1:27" ht="18.75">
      <c r="A31" s="33" t="s">
        <v>64</v>
      </c>
    </row>
    <row r="32" spans="1:27">
      <c r="B32" s="3" t="s">
        <v>0</v>
      </c>
      <c r="C32" s="3" t="s">
        <v>1</v>
      </c>
      <c r="D32" s="3" t="s">
        <v>2</v>
      </c>
      <c r="E32" s="3" t="s">
        <v>3</v>
      </c>
      <c r="F32" s="3" t="s">
        <v>4</v>
      </c>
      <c r="G32" s="3" t="s">
        <v>5</v>
      </c>
      <c r="H32" s="3" t="s">
        <v>6</v>
      </c>
      <c r="I32" s="3" t="s">
        <v>7</v>
      </c>
      <c r="J32" s="3" t="s">
        <v>8</v>
      </c>
      <c r="K32" s="3" t="s">
        <v>9</v>
      </c>
      <c r="L32" s="3" t="s">
        <v>10</v>
      </c>
      <c r="M32" s="3" t="s">
        <v>11</v>
      </c>
      <c r="N32" s="3" t="s">
        <v>12</v>
      </c>
      <c r="O32" s="3" t="s">
        <v>13</v>
      </c>
      <c r="P32" s="3" t="s">
        <v>14</v>
      </c>
      <c r="Q32" s="3" t="s">
        <v>15</v>
      </c>
      <c r="R32" s="3" t="s">
        <v>16</v>
      </c>
      <c r="S32" s="3" t="s">
        <v>17</v>
      </c>
      <c r="T32" s="3" t="s">
        <v>18</v>
      </c>
      <c r="U32" s="3" t="s">
        <v>19</v>
      </c>
      <c r="V32" s="3" t="s">
        <v>20</v>
      </c>
      <c r="W32" s="3" t="s">
        <v>21</v>
      </c>
      <c r="X32" s="3" t="s">
        <v>22</v>
      </c>
      <c r="Y32" s="3" t="s">
        <v>23</v>
      </c>
      <c r="Z32" s="3" t="s">
        <v>24</v>
      </c>
      <c r="AA32" s="3" t="s">
        <v>25</v>
      </c>
    </row>
    <row r="33" spans="1:27">
      <c r="A33">
        <v>2009</v>
      </c>
      <c r="B33" s="3">
        <v>40.899999999999977</v>
      </c>
      <c r="C33" s="3">
        <v>77.5</v>
      </c>
      <c r="D33" s="3">
        <v>94</v>
      </c>
      <c r="E33" s="3">
        <v>156.90000000000009</v>
      </c>
      <c r="F33" s="3">
        <v>226.4</v>
      </c>
      <c r="G33" s="3">
        <v>149.80000000000001</v>
      </c>
      <c r="H33" s="3">
        <v>141.19999999999999</v>
      </c>
      <c r="I33" s="3">
        <v>184.1</v>
      </c>
      <c r="J33" s="3">
        <v>228.1</v>
      </c>
      <c r="K33" s="3">
        <v>178.9</v>
      </c>
      <c r="L33" s="3">
        <v>221.8</v>
      </c>
      <c r="M33" s="3">
        <v>260.5</v>
      </c>
      <c r="N33" s="3">
        <v>184.5</v>
      </c>
      <c r="O33" s="3">
        <v>222.3</v>
      </c>
      <c r="P33" s="3">
        <v>260.10000000000002</v>
      </c>
      <c r="Q33" s="3">
        <v>215.8</v>
      </c>
      <c r="R33" s="3">
        <v>260.5</v>
      </c>
      <c r="S33" s="3">
        <v>234.8</v>
      </c>
      <c r="T33" s="3">
        <v>298.10000000000002</v>
      </c>
      <c r="U33" s="3">
        <v>391.4</v>
      </c>
      <c r="V33" s="3">
        <v>480.9</v>
      </c>
      <c r="W33" s="3">
        <v>537.29999999999995</v>
      </c>
      <c r="X33" s="3">
        <v>546.79999999999995</v>
      </c>
      <c r="Y33" s="3">
        <v>583.70000000000005</v>
      </c>
      <c r="Z33" s="3"/>
      <c r="AA33" s="3"/>
    </row>
    <row r="34" spans="1:27">
      <c r="A34">
        <v>2008</v>
      </c>
      <c r="B34" s="3">
        <v>78.300000000000011</v>
      </c>
      <c r="C34" s="3">
        <v>53.699999999999989</v>
      </c>
      <c r="D34" s="3">
        <v>102.29999999999995</v>
      </c>
      <c r="E34" s="3">
        <v>161.5</v>
      </c>
      <c r="F34" s="3">
        <v>240.20000000000005</v>
      </c>
      <c r="G34" s="3">
        <v>216.40000000000009</v>
      </c>
      <c r="H34" s="3">
        <v>318</v>
      </c>
      <c r="I34" s="3">
        <v>310.70000000000005</v>
      </c>
      <c r="J34" s="3">
        <v>328.30000000000018</v>
      </c>
      <c r="K34" s="3">
        <v>306.10000000000036</v>
      </c>
      <c r="L34" s="3">
        <v>329.80000000000018</v>
      </c>
      <c r="M34" s="3">
        <v>327.10000000000036</v>
      </c>
      <c r="N34" s="3">
        <v>357.80000000000018</v>
      </c>
      <c r="O34" s="3">
        <v>404.90000000000055</v>
      </c>
      <c r="P34" s="3">
        <v>377.20000000000073</v>
      </c>
      <c r="Q34" s="3">
        <v>383.20000000000073</v>
      </c>
      <c r="R34" s="3">
        <v>374.60000000000036</v>
      </c>
      <c r="S34" s="3">
        <v>340.90000000000055</v>
      </c>
      <c r="T34" s="3">
        <v>326.00000000000091</v>
      </c>
      <c r="U34" s="3">
        <v>384.30000000000109</v>
      </c>
      <c r="V34" s="3">
        <v>476.50000000000091</v>
      </c>
      <c r="W34" s="3">
        <v>454.40000000000055</v>
      </c>
      <c r="X34" s="3">
        <v>489.80000000000018</v>
      </c>
      <c r="Y34" s="3">
        <v>633</v>
      </c>
      <c r="Z34" s="3">
        <v>622.20000000000073</v>
      </c>
      <c r="AA34" s="3">
        <v>676.20000000000073</v>
      </c>
    </row>
    <row r="35" spans="1:27">
      <c r="A35">
        <v>2007</v>
      </c>
      <c r="B35" s="3">
        <v>85.699999999999989</v>
      </c>
      <c r="C35" s="3">
        <v>131.79999999999995</v>
      </c>
      <c r="D35" s="3">
        <v>147.89999999999998</v>
      </c>
      <c r="E35" s="3">
        <v>196.59999999999991</v>
      </c>
      <c r="F35" s="3">
        <v>164.79999999999995</v>
      </c>
      <c r="G35" s="3">
        <v>184.5</v>
      </c>
      <c r="H35" s="3">
        <v>314.40000000000009</v>
      </c>
      <c r="I35" s="3">
        <v>255.20000000000005</v>
      </c>
      <c r="J35" s="3">
        <v>348.80000000000018</v>
      </c>
      <c r="K35" s="3">
        <v>324.69999999999982</v>
      </c>
      <c r="L35" s="3">
        <v>291.90000000000009</v>
      </c>
      <c r="M35" s="3">
        <v>336.69999999999982</v>
      </c>
      <c r="N35" s="3">
        <v>265.69999999999982</v>
      </c>
      <c r="O35" s="3">
        <v>284.89999999999964</v>
      </c>
      <c r="P35" s="3">
        <v>335.69999999999982</v>
      </c>
      <c r="Q35" s="3">
        <v>384</v>
      </c>
      <c r="R35" s="3">
        <v>349.5</v>
      </c>
      <c r="S35" s="3">
        <v>346.19999999999982</v>
      </c>
      <c r="T35" s="3">
        <v>337</v>
      </c>
      <c r="U35" s="3">
        <v>373.30000000000018</v>
      </c>
      <c r="V35" s="3">
        <v>396.30000000000018</v>
      </c>
      <c r="W35" s="3">
        <v>363.10000000000036</v>
      </c>
      <c r="X35" s="3">
        <v>335.80000000000018</v>
      </c>
      <c r="Y35" s="3">
        <v>310</v>
      </c>
      <c r="Z35" s="3">
        <v>368.80000000000018</v>
      </c>
      <c r="AA35" s="3">
        <v>360.19999999999982</v>
      </c>
    </row>
    <row r="36" spans="1:27">
      <c r="A36">
        <v>2006</v>
      </c>
      <c r="B36" s="3">
        <v>46.699999999999989</v>
      </c>
      <c r="C36" s="3">
        <v>81.199999999999989</v>
      </c>
      <c r="D36" s="3">
        <v>124.70000000000005</v>
      </c>
      <c r="E36" s="3">
        <v>130.90000000000009</v>
      </c>
      <c r="F36" s="3">
        <v>66.299999999999955</v>
      </c>
      <c r="G36" s="3">
        <v>102.70000000000005</v>
      </c>
      <c r="H36" s="3">
        <v>133.79999999999995</v>
      </c>
      <c r="I36" s="3">
        <v>242.79999999999995</v>
      </c>
      <c r="J36" s="3">
        <v>213.19999999999982</v>
      </c>
      <c r="K36" s="3">
        <v>243.89999999999964</v>
      </c>
      <c r="L36" s="3">
        <v>366.09999999999945</v>
      </c>
      <c r="M36" s="3">
        <v>306.09999999999945</v>
      </c>
      <c r="N36" s="3">
        <v>317.29999999999927</v>
      </c>
      <c r="O36" s="3">
        <v>409.80000000000018</v>
      </c>
      <c r="P36" s="3">
        <v>443.69999999999936</v>
      </c>
      <c r="Q36" s="3">
        <v>464.19999999999982</v>
      </c>
      <c r="R36" s="3">
        <v>469.69999999999982</v>
      </c>
      <c r="S36" s="3">
        <v>529.39999999999918</v>
      </c>
      <c r="T36" s="3">
        <v>572.29999999999927</v>
      </c>
      <c r="U36" s="3">
        <v>608.79999999999927</v>
      </c>
      <c r="V36" s="3">
        <v>637.29999999999927</v>
      </c>
      <c r="W36" s="3">
        <v>682.09999999999945</v>
      </c>
      <c r="X36" s="3">
        <v>719.49999999999909</v>
      </c>
      <c r="Y36" s="3">
        <v>721.99999999999909</v>
      </c>
      <c r="Z36" s="3">
        <v>676.09999999999945</v>
      </c>
      <c r="AA36" s="3">
        <v>729.99999999999909</v>
      </c>
    </row>
    <row r="37" spans="1:27">
      <c r="A37">
        <v>2005</v>
      </c>
      <c r="B37" s="3">
        <v>70.300000000000011</v>
      </c>
      <c r="C37" s="3">
        <v>69.899999999999977</v>
      </c>
      <c r="D37" s="3">
        <v>47.799999999999955</v>
      </c>
      <c r="E37" s="3">
        <v>87.700000000000045</v>
      </c>
      <c r="F37" s="3">
        <v>140.80000000000018</v>
      </c>
      <c r="G37" s="3">
        <v>131</v>
      </c>
      <c r="H37" s="3">
        <v>189.79999999999995</v>
      </c>
      <c r="I37" s="3">
        <v>220.70000000000005</v>
      </c>
      <c r="J37" s="3">
        <v>262.20000000000005</v>
      </c>
      <c r="K37" s="3">
        <v>257</v>
      </c>
      <c r="L37" s="3">
        <v>276.69999999999982</v>
      </c>
      <c r="M37" s="3">
        <v>278.19999999999982</v>
      </c>
      <c r="N37" s="3">
        <v>334.19999999999982</v>
      </c>
      <c r="O37" s="3">
        <v>295.30000000000018</v>
      </c>
      <c r="P37" s="3">
        <v>281.30000000000018</v>
      </c>
      <c r="Q37" s="3">
        <v>346.30000000000018</v>
      </c>
      <c r="R37" s="3">
        <v>264.90000000000009</v>
      </c>
      <c r="S37" s="3">
        <v>298.59999999999991</v>
      </c>
      <c r="T37" s="3">
        <v>353.80000000000018</v>
      </c>
      <c r="U37" s="3">
        <v>311.19999999999891</v>
      </c>
      <c r="V37" s="3">
        <v>216.19999999999891</v>
      </c>
      <c r="W37" s="3">
        <v>152.99999999999909</v>
      </c>
      <c r="X37" s="3">
        <v>149.89999999999964</v>
      </c>
      <c r="Y37" s="3">
        <v>250.79999999999927</v>
      </c>
      <c r="Z37" s="3">
        <v>161.19999999999891</v>
      </c>
      <c r="AA37" s="3">
        <v>231.80000000000018</v>
      </c>
    </row>
    <row r="59" spans="1:27" ht="18.75">
      <c r="A59" s="33" t="s">
        <v>65</v>
      </c>
    </row>
    <row r="60" spans="1:27">
      <c r="B60" s="3" t="s">
        <v>0</v>
      </c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  <c r="O60" s="3" t="s">
        <v>13</v>
      </c>
      <c r="P60" s="3" t="s">
        <v>14</v>
      </c>
      <c r="Q60" s="3" t="s">
        <v>15</v>
      </c>
      <c r="R60" s="3" t="s">
        <v>16</v>
      </c>
      <c r="S60" s="3" t="s">
        <v>17</v>
      </c>
      <c r="T60" s="3" t="s">
        <v>18</v>
      </c>
      <c r="U60" s="3" t="s">
        <v>19</v>
      </c>
      <c r="V60" s="3" t="s">
        <v>20</v>
      </c>
      <c r="W60" s="3" t="s">
        <v>21</v>
      </c>
      <c r="X60" s="3" t="s">
        <v>22</v>
      </c>
      <c r="Y60" s="3" t="s">
        <v>23</v>
      </c>
      <c r="Z60" s="3" t="s">
        <v>24</v>
      </c>
      <c r="AA60" s="3" t="s">
        <v>25</v>
      </c>
    </row>
    <row r="61" spans="1:27">
      <c r="A61">
        <v>2009</v>
      </c>
      <c r="B61" s="3">
        <v>128.19999999999999</v>
      </c>
      <c r="C61" s="3">
        <v>206</v>
      </c>
      <c r="D61" s="3">
        <v>230.40000000000009</v>
      </c>
      <c r="E61" s="3">
        <v>271</v>
      </c>
      <c r="F61" s="3">
        <v>385.7</v>
      </c>
      <c r="G61" s="3">
        <v>349.6</v>
      </c>
      <c r="H61" s="3">
        <v>380.4</v>
      </c>
      <c r="I61" s="3">
        <v>441.2</v>
      </c>
      <c r="J61" s="3">
        <v>501.6</v>
      </c>
      <c r="K61" s="3">
        <v>528</v>
      </c>
      <c r="L61" s="3">
        <v>485.5</v>
      </c>
      <c r="M61" s="3">
        <v>544.20000000000005</v>
      </c>
      <c r="N61" s="3">
        <v>512.1</v>
      </c>
      <c r="O61" s="3">
        <v>526.4</v>
      </c>
      <c r="P61" s="3">
        <v>539.1</v>
      </c>
      <c r="Q61" s="3">
        <v>523.6</v>
      </c>
      <c r="R61" s="3">
        <v>611.29999999999995</v>
      </c>
      <c r="S61" s="3">
        <v>577.9</v>
      </c>
      <c r="T61" s="3">
        <v>658.9</v>
      </c>
      <c r="U61" s="3">
        <v>760.5</v>
      </c>
      <c r="V61" s="3">
        <v>851</v>
      </c>
      <c r="W61" s="3">
        <v>938.4</v>
      </c>
      <c r="X61" s="3">
        <v>969.1</v>
      </c>
      <c r="Y61" s="3">
        <v>1068</v>
      </c>
      <c r="Z61" s="3"/>
      <c r="AA61" s="3"/>
    </row>
    <row r="62" spans="1:27">
      <c r="A62">
        <v>2008</v>
      </c>
      <c r="B62" s="3">
        <v>109.5</v>
      </c>
      <c r="C62" s="3">
        <v>130.39999999999998</v>
      </c>
      <c r="D62" s="3">
        <v>222.09999999999997</v>
      </c>
      <c r="E62" s="3">
        <v>403.30000000000007</v>
      </c>
      <c r="F62" s="3">
        <v>467.30000000000018</v>
      </c>
      <c r="G62" s="3">
        <v>519.30000000000018</v>
      </c>
      <c r="H62" s="3">
        <v>627.80000000000018</v>
      </c>
      <c r="I62" s="3">
        <v>686.70000000000027</v>
      </c>
      <c r="J62" s="3">
        <v>707.80000000000041</v>
      </c>
      <c r="K62" s="3">
        <v>714.60000000000036</v>
      </c>
      <c r="L62" s="3">
        <v>810.60000000000036</v>
      </c>
      <c r="M62" s="3">
        <v>846.40000000000055</v>
      </c>
      <c r="N62" s="3">
        <v>799.30000000000018</v>
      </c>
      <c r="O62" s="3">
        <v>821.80000000000064</v>
      </c>
      <c r="P62" s="3">
        <v>896.30000000000064</v>
      </c>
      <c r="Q62" s="3">
        <v>911.900000000001</v>
      </c>
      <c r="R62" s="3">
        <v>944.10000000000036</v>
      </c>
      <c r="S62" s="3">
        <v>936.60000000000082</v>
      </c>
      <c r="T62" s="3">
        <v>959.60000000000082</v>
      </c>
      <c r="U62" s="3">
        <v>1044.2000000000012</v>
      </c>
      <c r="V62" s="3">
        <v>1146.7000000000012</v>
      </c>
      <c r="W62" s="3">
        <v>1109.2000000000007</v>
      </c>
      <c r="X62" s="3">
        <v>1130.2000000000007</v>
      </c>
      <c r="Y62" s="3">
        <v>1296.9000000000005</v>
      </c>
      <c r="Z62" s="3">
        <v>1403.7000000000007</v>
      </c>
      <c r="AA62" s="3">
        <v>1502.3000000000011</v>
      </c>
    </row>
    <row r="63" spans="1:27">
      <c r="A63">
        <v>2007</v>
      </c>
      <c r="B63" s="3">
        <v>162.80000000000001</v>
      </c>
      <c r="C63" s="3">
        <v>217.39999999999998</v>
      </c>
      <c r="D63" s="3">
        <v>307.10000000000002</v>
      </c>
      <c r="E63" s="3">
        <v>367.59999999999991</v>
      </c>
      <c r="F63" s="3">
        <v>364.70000000000005</v>
      </c>
      <c r="G63" s="3">
        <v>452.79999999999995</v>
      </c>
      <c r="H63" s="3">
        <v>601</v>
      </c>
      <c r="I63" s="3">
        <v>594.90000000000009</v>
      </c>
      <c r="J63" s="3">
        <v>709.10000000000014</v>
      </c>
      <c r="K63" s="3">
        <v>787.3</v>
      </c>
      <c r="L63" s="3">
        <v>835.59999999999991</v>
      </c>
      <c r="M63" s="3">
        <v>976.29999999999973</v>
      </c>
      <c r="N63" s="3">
        <v>973.19999999999936</v>
      </c>
      <c r="O63" s="3">
        <v>960.89999999999918</v>
      </c>
      <c r="P63" s="3">
        <v>1002.1999999999994</v>
      </c>
      <c r="Q63" s="3">
        <v>1066.2999999999997</v>
      </c>
      <c r="R63" s="3">
        <v>1122.1999999999998</v>
      </c>
      <c r="S63" s="3">
        <v>1227.3999999999996</v>
      </c>
      <c r="T63" s="3">
        <v>1258.8999999999996</v>
      </c>
      <c r="U63" s="3">
        <v>1285.1999999999998</v>
      </c>
      <c r="V63" s="3">
        <v>1288.9999999999995</v>
      </c>
      <c r="W63" s="3">
        <v>1264.9000000000001</v>
      </c>
      <c r="X63" s="3">
        <v>1320.8000000000002</v>
      </c>
      <c r="Y63" s="3">
        <v>1370.3000000000002</v>
      </c>
      <c r="Z63" s="3">
        <v>1526.1000000000004</v>
      </c>
      <c r="AA63" s="3">
        <v>1627.6999999999998</v>
      </c>
    </row>
    <row r="64" spans="1:27">
      <c r="A64">
        <v>2006</v>
      </c>
      <c r="B64" s="3">
        <v>111.69999999999999</v>
      </c>
      <c r="C64" s="3">
        <v>169.3</v>
      </c>
      <c r="D64" s="3">
        <v>206.5</v>
      </c>
      <c r="E64" s="3">
        <v>182.5</v>
      </c>
      <c r="F64" s="3">
        <v>225.90000000000009</v>
      </c>
      <c r="G64" s="3">
        <v>300.10000000000014</v>
      </c>
      <c r="H64" s="3">
        <v>347.90000000000009</v>
      </c>
      <c r="I64" s="3">
        <v>492.70000000000005</v>
      </c>
      <c r="J64" s="3">
        <v>538.19999999999982</v>
      </c>
      <c r="K64" s="3">
        <v>666.89999999999986</v>
      </c>
      <c r="L64" s="3">
        <v>772.89999999999964</v>
      </c>
      <c r="M64" s="3">
        <v>762.39999999999964</v>
      </c>
      <c r="N64" s="3">
        <v>776.09999999999945</v>
      </c>
      <c r="O64" s="3">
        <v>858.29999999999927</v>
      </c>
      <c r="P64" s="3">
        <v>834.29999999999927</v>
      </c>
      <c r="Q64" s="3">
        <v>857.49999999999909</v>
      </c>
      <c r="R64" s="3">
        <v>883.59999999999945</v>
      </c>
      <c r="S64" s="3">
        <v>990.29999999999927</v>
      </c>
      <c r="T64" s="3">
        <v>1016.6999999999989</v>
      </c>
      <c r="U64" s="3">
        <v>1115.1999999999989</v>
      </c>
      <c r="V64" s="3">
        <v>1212.3999999999987</v>
      </c>
      <c r="W64" s="3">
        <v>1331.3999999999987</v>
      </c>
      <c r="X64" s="3">
        <v>1360.0999999999985</v>
      </c>
      <c r="Y64" s="3">
        <v>1417.5999999999985</v>
      </c>
      <c r="Z64" s="3">
        <v>1441.9999999999991</v>
      </c>
      <c r="AA64" s="3">
        <v>1597.7999999999984</v>
      </c>
    </row>
    <row r="65" spans="1:27">
      <c r="A65">
        <v>2005</v>
      </c>
      <c r="B65" s="3">
        <v>151.5</v>
      </c>
      <c r="C65" s="3">
        <v>157.19999999999999</v>
      </c>
      <c r="D65" s="3">
        <v>187.79999999999995</v>
      </c>
      <c r="E65" s="3">
        <v>288.09999999999991</v>
      </c>
      <c r="F65" s="3">
        <v>349</v>
      </c>
      <c r="G65" s="3">
        <v>394.49999999999977</v>
      </c>
      <c r="H65" s="3">
        <v>512.19999999999982</v>
      </c>
      <c r="I65" s="3">
        <v>597.19999999999982</v>
      </c>
      <c r="J65" s="3">
        <v>719.49999999999977</v>
      </c>
      <c r="K65" s="3">
        <v>797.29999999999973</v>
      </c>
      <c r="L65" s="3">
        <v>900.49999999999977</v>
      </c>
      <c r="M65" s="3">
        <v>979.69999999999982</v>
      </c>
      <c r="N65" s="3">
        <v>1089.1999999999998</v>
      </c>
      <c r="O65" s="3">
        <v>1160.1999999999998</v>
      </c>
      <c r="P65" s="3">
        <v>1166</v>
      </c>
      <c r="Q65" s="3">
        <v>1281.6999999999998</v>
      </c>
      <c r="R65" s="3">
        <v>1242.4999999999995</v>
      </c>
      <c r="S65" s="3">
        <v>1247.4999999999995</v>
      </c>
      <c r="T65" s="3">
        <v>1278.6999999999994</v>
      </c>
      <c r="U65" s="3">
        <v>1367.1999999999994</v>
      </c>
      <c r="V65" s="3">
        <v>1402.3999999999992</v>
      </c>
      <c r="W65" s="3">
        <v>1374.599999999999</v>
      </c>
      <c r="X65" s="3">
        <v>1430.9999999999995</v>
      </c>
      <c r="Y65" s="3">
        <v>1601.9999999999995</v>
      </c>
      <c r="Z65" s="3">
        <v>1598.8000000000002</v>
      </c>
      <c r="AA65" s="3">
        <v>1726.8000000000002</v>
      </c>
    </row>
    <row r="87" spans="1:27" ht="18.75">
      <c r="A87" s="33" t="s">
        <v>66</v>
      </c>
    </row>
    <row r="88" spans="1:27">
      <c r="B88" s="3" t="s">
        <v>0</v>
      </c>
      <c r="C88" s="3" t="s">
        <v>1</v>
      </c>
      <c r="D88" s="3" t="s">
        <v>2</v>
      </c>
      <c r="E88" s="3" t="s">
        <v>3</v>
      </c>
      <c r="F88" s="3" t="s">
        <v>4</v>
      </c>
      <c r="G88" s="3" t="s">
        <v>5</v>
      </c>
      <c r="H88" s="3" t="s">
        <v>6</v>
      </c>
      <c r="I88" s="3" t="s">
        <v>7</v>
      </c>
      <c r="J88" s="3" t="s">
        <v>8</v>
      </c>
      <c r="K88" s="3" t="s">
        <v>9</v>
      </c>
      <c r="L88" s="3" t="s">
        <v>10</v>
      </c>
      <c r="M88" s="3" t="s">
        <v>11</v>
      </c>
      <c r="N88" s="3" t="s">
        <v>12</v>
      </c>
      <c r="O88" s="3" t="s">
        <v>13</v>
      </c>
      <c r="P88" s="3" t="s">
        <v>14</v>
      </c>
      <c r="Q88" s="3" t="s">
        <v>15</v>
      </c>
      <c r="R88" s="3" t="s">
        <v>16</v>
      </c>
      <c r="S88" s="3" t="s">
        <v>17</v>
      </c>
      <c r="T88" s="3" t="s">
        <v>18</v>
      </c>
      <c r="U88" s="3" t="s">
        <v>19</v>
      </c>
      <c r="V88" s="3" t="s">
        <v>20</v>
      </c>
      <c r="W88" s="3" t="s">
        <v>21</v>
      </c>
      <c r="X88" s="3" t="s">
        <v>22</v>
      </c>
      <c r="Y88" s="3" t="s">
        <v>23</v>
      </c>
      <c r="Z88" s="3" t="s">
        <v>24</v>
      </c>
      <c r="AA88" s="3" t="s">
        <v>25</v>
      </c>
    </row>
    <row r="89" spans="1:27">
      <c r="A89">
        <v>2009</v>
      </c>
      <c r="B89" s="3">
        <v>86.800000000000011</v>
      </c>
      <c r="C89" s="3">
        <v>90.199999999999989</v>
      </c>
      <c r="D89" s="3">
        <v>111.30000000000007</v>
      </c>
      <c r="E89" s="3">
        <v>62.599999999999909</v>
      </c>
      <c r="F89" s="3">
        <v>155.1</v>
      </c>
      <c r="G89" s="3">
        <v>181.3</v>
      </c>
      <c r="H89" s="3">
        <v>226.1</v>
      </c>
      <c r="I89" s="3">
        <v>249.5</v>
      </c>
      <c r="J89" s="3">
        <v>267.10000000000002</v>
      </c>
      <c r="K89" s="3">
        <v>320.60000000000002</v>
      </c>
      <c r="L89" s="3">
        <v>255.6</v>
      </c>
      <c r="M89" s="3">
        <v>272.60000000000002</v>
      </c>
      <c r="N89" s="3">
        <v>235.2</v>
      </c>
      <c r="O89" s="3">
        <v>266.5</v>
      </c>
      <c r="P89" s="3">
        <v>244.2</v>
      </c>
      <c r="Q89" s="3">
        <v>189.7</v>
      </c>
      <c r="R89" s="3">
        <v>173.1</v>
      </c>
      <c r="S89" s="3">
        <v>193.6</v>
      </c>
      <c r="T89" s="3">
        <v>198.6</v>
      </c>
      <c r="U89" s="3">
        <v>251.6</v>
      </c>
      <c r="V89" s="3">
        <v>278.60000000000002</v>
      </c>
      <c r="W89" s="3">
        <v>254.9</v>
      </c>
      <c r="X89" s="3">
        <v>234.4</v>
      </c>
      <c r="Y89" s="3">
        <v>275.3</v>
      </c>
      <c r="Z89" s="3"/>
      <c r="AA89" s="3"/>
    </row>
    <row r="90" spans="1:27">
      <c r="A90">
        <v>2008</v>
      </c>
      <c r="B90" s="3">
        <v>30.899999999999977</v>
      </c>
      <c r="C90" s="3">
        <v>69.599999999999966</v>
      </c>
      <c r="D90" s="3">
        <v>116.90000000000003</v>
      </c>
      <c r="E90" s="3">
        <v>234.80000000000007</v>
      </c>
      <c r="F90" s="3">
        <v>227</v>
      </c>
      <c r="G90" s="3">
        <v>262</v>
      </c>
      <c r="H90" s="3">
        <v>304.90000000000009</v>
      </c>
      <c r="I90" s="3">
        <v>334.30000000000018</v>
      </c>
      <c r="J90" s="3">
        <v>350.80000000000018</v>
      </c>
      <c r="K90" s="3">
        <v>313.80000000000018</v>
      </c>
      <c r="L90" s="3">
        <v>457.30000000000018</v>
      </c>
      <c r="M90" s="3">
        <v>471.80000000000018</v>
      </c>
      <c r="N90" s="3">
        <v>407.80000000000018</v>
      </c>
      <c r="O90" s="3">
        <v>399.70000000000027</v>
      </c>
      <c r="P90" s="3">
        <v>499.70000000000027</v>
      </c>
      <c r="Q90" s="3">
        <v>487.00000000000045</v>
      </c>
      <c r="R90" s="3">
        <v>558.19999999999982</v>
      </c>
      <c r="S90" s="3">
        <v>520.20000000000027</v>
      </c>
      <c r="T90" s="3">
        <v>586.00000000000045</v>
      </c>
      <c r="U90" s="3">
        <v>586.80000000000064</v>
      </c>
      <c r="V90" s="3">
        <v>599.50000000000045</v>
      </c>
      <c r="W90" s="3">
        <v>628.60000000000036</v>
      </c>
      <c r="X90" s="3">
        <v>493.20000000000073</v>
      </c>
      <c r="Y90" s="3">
        <v>567.20000000000073</v>
      </c>
      <c r="Z90" s="3">
        <v>612.20000000000073</v>
      </c>
      <c r="AA90" s="3">
        <v>633.70000000000073</v>
      </c>
    </row>
    <row r="91" spans="1:27">
      <c r="A91">
        <v>2007</v>
      </c>
      <c r="B91" s="3">
        <v>67.8</v>
      </c>
      <c r="C91" s="3">
        <v>81.300000000000011</v>
      </c>
      <c r="D91" s="3">
        <v>112.60000000000002</v>
      </c>
      <c r="E91" s="3">
        <v>168.89999999999986</v>
      </c>
      <c r="F91" s="3">
        <v>185.90000000000009</v>
      </c>
      <c r="G91" s="3">
        <v>217.79999999999995</v>
      </c>
      <c r="H91" s="3">
        <v>268.29999999999995</v>
      </c>
      <c r="I91" s="3">
        <v>286.09999999999991</v>
      </c>
      <c r="J91" s="3">
        <v>344.29999999999995</v>
      </c>
      <c r="K91" s="3">
        <v>456.70000000000005</v>
      </c>
      <c r="L91" s="3">
        <v>533.40000000000009</v>
      </c>
      <c r="M91" s="3">
        <v>604.50000000000045</v>
      </c>
      <c r="N91" s="3">
        <v>644.99999999999909</v>
      </c>
      <c r="O91" s="3">
        <v>647.99999999999909</v>
      </c>
      <c r="P91" s="3">
        <v>644.69999999999891</v>
      </c>
      <c r="Q91" s="3">
        <v>676.99999999999909</v>
      </c>
      <c r="R91" s="3">
        <v>682.69999999999936</v>
      </c>
      <c r="S91" s="3">
        <v>702.99999999999955</v>
      </c>
      <c r="T91" s="3">
        <v>758.79999999999927</v>
      </c>
      <c r="U91" s="3">
        <v>738.09999999999945</v>
      </c>
      <c r="V91" s="3">
        <v>712.19999999999936</v>
      </c>
      <c r="W91" s="3">
        <v>719.69999999999936</v>
      </c>
      <c r="X91" s="3">
        <v>684.89999999999964</v>
      </c>
      <c r="Y91" s="3">
        <v>755.39999999999964</v>
      </c>
      <c r="Z91" s="3">
        <v>862.69999999999982</v>
      </c>
      <c r="AA91" s="3">
        <v>924.69999999999982</v>
      </c>
    </row>
    <row r="92" spans="1:27">
      <c r="A92">
        <v>2006</v>
      </c>
      <c r="B92" s="3">
        <v>64.800000000000011</v>
      </c>
      <c r="C92" s="3">
        <v>78</v>
      </c>
      <c r="D92" s="3">
        <v>78.399999999999977</v>
      </c>
      <c r="E92" s="3">
        <v>48</v>
      </c>
      <c r="F92" s="3">
        <v>98.900000000000091</v>
      </c>
      <c r="G92" s="3">
        <v>172.10000000000014</v>
      </c>
      <c r="H92" s="3">
        <v>172.10000000000014</v>
      </c>
      <c r="I92" s="3">
        <v>245.90000000000009</v>
      </c>
      <c r="J92" s="3">
        <v>256.20000000000005</v>
      </c>
      <c r="K92" s="3">
        <v>330.20000000000005</v>
      </c>
      <c r="L92" s="3">
        <v>389.09999999999991</v>
      </c>
      <c r="M92" s="3">
        <v>372.20000000000027</v>
      </c>
      <c r="N92" s="3">
        <v>445.59999999999991</v>
      </c>
      <c r="O92" s="3">
        <v>445.69999999999982</v>
      </c>
      <c r="P92" s="3">
        <v>379.19999999999982</v>
      </c>
      <c r="Q92" s="3">
        <v>348.39999999999964</v>
      </c>
      <c r="R92" s="3">
        <v>409.40000000000009</v>
      </c>
      <c r="S92" s="3">
        <v>420.59999999999945</v>
      </c>
      <c r="T92" s="3">
        <v>425.59999999999945</v>
      </c>
      <c r="U92" s="3">
        <v>486.59999999999945</v>
      </c>
      <c r="V92" s="3">
        <v>519.59999999999945</v>
      </c>
      <c r="W92" s="3">
        <v>579.09999999999945</v>
      </c>
      <c r="X92" s="3">
        <v>582.59999999999945</v>
      </c>
      <c r="Y92" s="3">
        <v>684.09999999999945</v>
      </c>
      <c r="Z92" s="3">
        <v>725.29999999999927</v>
      </c>
      <c r="AA92" s="3">
        <v>844.59999999999945</v>
      </c>
    </row>
    <row r="93" spans="1:27">
      <c r="A93">
        <v>2005</v>
      </c>
      <c r="B93" s="3">
        <v>75</v>
      </c>
      <c r="C93" s="3">
        <v>58.100000000000023</v>
      </c>
      <c r="D93" s="3">
        <v>126.29999999999995</v>
      </c>
      <c r="E93" s="3">
        <v>184.89999999999986</v>
      </c>
      <c r="F93" s="3">
        <v>205.19999999999982</v>
      </c>
      <c r="G93" s="3">
        <v>234.09999999999991</v>
      </c>
      <c r="H93" s="3">
        <v>310.19999999999982</v>
      </c>
      <c r="I93" s="3">
        <v>374.39999999999986</v>
      </c>
      <c r="J93" s="3">
        <v>426.39999999999986</v>
      </c>
      <c r="K93" s="3">
        <v>476.89999999999964</v>
      </c>
      <c r="L93" s="3">
        <v>471.59999999999968</v>
      </c>
      <c r="M93" s="3">
        <v>566.20000000000027</v>
      </c>
      <c r="N93" s="3">
        <v>587.70000000000027</v>
      </c>
      <c r="O93" s="3">
        <v>620.19999999999936</v>
      </c>
      <c r="P93" s="3">
        <v>693.90000000000009</v>
      </c>
      <c r="Q93" s="3">
        <v>757.70000000000027</v>
      </c>
      <c r="R93" s="3">
        <v>850.90000000000009</v>
      </c>
      <c r="S93" s="3">
        <v>854.40000000000009</v>
      </c>
      <c r="T93" s="3">
        <v>921.20000000000027</v>
      </c>
      <c r="U93" s="3">
        <v>1032.1999999999994</v>
      </c>
      <c r="V93" s="3">
        <v>1137.5000000000005</v>
      </c>
      <c r="W93" s="3">
        <v>1128.4000000000001</v>
      </c>
      <c r="X93" s="3">
        <v>1278.099999999999</v>
      </c>
      <c r="Y93" s="3">
        <v>1317.3999999999992</v>
      </c>
      <c r="Z93" s="3">
        <v>1366.0999999999995</v>
      </c>
      <c r="AA93" s="3">
        <v>1490.6000000000013</v>
      </c>
    </row>
  </sheetData>
  <pageMargins left="0.7" right="0.7" top="0.75" bottom="0.75" header="0.3" footer="0.3"/>
  <pageSetup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48"/>
  <sheetViews>
    <sheetView topLeftCell="A19" workbookViewId="0">
      <selection activeCell="AA32" sqref="AA32:AA41"/>
    </sheetView>
  </sheetViews>
  <sheetFormatPr defaultRowHeight="15"/>
  <cols>
    <col min="1" max="1" width="16.7109375" customWidth="1"/>
    <col min="2" max="10" width="7.5703125" bestFit="1" customWidth="1"/>
    <col min="11" max="27" width="8.5703125" bestFit="1" customWidth="1"/>
  </cols>
  <sheetData>
    <row r="1" spans="1:27" ht="23.25">
      <c r="A1" s="32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.75">
      <c r="A3" s="3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3" t="s">
        <v>23</v>
      </c>
      <c r="Z4" s="3" t="s">
        <v>24</v>
      </c>
      <c r="AA4" s="3" t="s">
        <v>25</v>
      </c>
    </row>
    <row r="5" spans="1:27">
      <c r="A5" s="1" t="s">
        <v>34</v>
      </c>
      <c r="B5" s="3">
        <v>283.2</v>
      </c>
      <c r="C5" s="3">
        <v>236.2</v>
      </c>
      <c r="D5" s="3">
        <v>200.8</v>
      </c>
      <c r="E5" s="3">
        <v>208.7</v>
      </c>
      <c r="F5" s="3">
        <v>231.2</v>
      </c>
      <c r="G5" s="3">
        <v>253.5</v>
      </c>
      <c r="H5" s="3">
        <v>264.5</v>
      </c>
      <c r="I5" s="3">
        <v>258.5</v>
      </c>
      <c r="J5" s="3">
        <v>224.2</v>
      </c>
      <c r="K5" s="3">
        <v>216.5</v>
      </c>
      <c r="L5" s="3">
        <v>179.8</v>
      </c>
      <c r="M5" s="3">
        <v>189</v>
      </c>
      <c r="N5" s="3">
        <v>194.8</v>
      </c>
      <c r="O5" s="3">
        <v>190</v>
      </c>
      <c r="P5" s="3">
        <v>107.7</v>
      </c>
      <c r="Q5" s="3">
        <v>257.5</v>
      </c>
      <c r="R5" s="3">
        <v>236.3</v>
      </c>
      <c r="S5" s="3">
        <v>236</v>
      </c>
      <c r="T5" s="3">
        <v>187.7</v>
      </c>
      <c r="U5" s="3">
        <v>185</v>
      </c>
      <c r="V5" s="3">
        <v>166.7</v>
      </c>
      <c r="W5" s="3">
        <v>200.8</v>
      </c>
      <c r="X5" s="3">
        <v>235</v>
      </c>
      <c r="Y5" s="3">
        <v>205.3</v>
      </c>
      <c r="Z5" s="3"/>
      <c r="AA5" s="3"/>
    </row>
    <row r="6" spans="1:27">
      <c r="A6" s="1" t="s">
        <v>32</v>
      </c>
      <c r="B6" s="3">
        <v>155</v>
      </c>
      <c r="C6" s="3">
        <v>202.8</v>
      </c>
      <c r="D6" s="3">
        <v>190.5</v>
      </c>
      <c r="E6" s="3">
        <v>271.7</v>
      </c>
      <c r="F6" s="3">
        <v>223.5</v>
      </c>
      <c r="G6" s="3">
        <v>190.8</v>
      </c>
      <c r="H6" s="3">
        <v>235.2</v>
      </c>
      <c r="I6" s="3">
        <v>210.3</v>
      </c>
      <c r="J6" s="3">
        <v>221.7</v>
      </c>
      <c r="K6" s="3">
        <v>228.7</v>
      </c>
      <c r="L6" s="3">
        <v>158.69999999999999</v>
      </c>
      <c r="M6" s="3">
        <v>255.3</v>
      </c>
      <c r="N6" s="3">
        <v>187.3</v>
      </c>
      <c r="O6" s="3">
        <v>170.7</v>
      </c>
      <c r="P6" s="3">
        <v>123</v>
      </c>
      <c r="Q6" s="3">
        <v>236.3</v>
      </c>
      <c r="R6" s="3">
        <v>250.5</v>
      </c>
      <c r="S6" s="3">
        <v>113.3</v>
      </c>
      <c r="T6" s="3">
        <v>170</v>
      </c>
      <c r="U6" s="3">
        <v>176.7</v>
      </c>
      <c r="V6" s="3">
        <v>165.7</v>
      </c>
      <c r="W6" s="3">
        <v>169.8</v>
      </c>
      <c r="X6" s="3">
        <v>213.8</v>
      </c>
      <c r="Y6" s="3">
        <v>143.30000000000001</v>
      </c>
      <c r="Z6" s="3"/>
      <c r="AA6" s="3"/>
    </row>
    <row r="7" spans="1:27">
      <c r="A7" s="1" t="s">
        <v>30</v>
      </c>
      <c r="B7" s="3">
        <v>242.3</v>
      </c>
      <c r="C7" s="3">
        <v>161.30000000000001</v>
      </c>
      <c r="D7" s="3">
        <v>248</v>
      </c>
      <c r="E7" s="3">
        <v>172.7</v>
      </c>
      <c r="F7" s="3">
        <v>340</v>
      </c>
      <c r="G7" s="3">
        <v>230.8</v>
      </c>
      <c r="H7" s="3">
        <v>226.3</v>
      </c>
      <c r="I7" s="3">
        <v>218.2</v>
      </c>
      <c r="J7" s="3">
        <v>185.3</v>
      </c>
      <c r="K7" s="3">
        <v>265.8</v>
      </c>
      <c r="L7" s="3">
        <v>246.2</v>
      </c>
      <c r="M7" s="3">
        <v>218.3</v>
      </c>
      <c r="N7" s="3">
        <v>333.7</v>
      </c>
      <c r="O7" s="3">
        <v>259.5</v>
      </c>
      <c r="P7" s="3">
        <v>150.30000000000001</v>
      </c>
      <c r="Q7" s="3">
        <v>200.5</v>
      </c>
      <c r="R7" s="3">
        <v>293.7</v>
      </c>
      <c r="S7" s="3">
        <v>210.3</v>
      </c>
      <c r="T7" s="3">
        <v>243.2</v>
      </c>
      <c r="U7" s="3">
        <v>199.8</v>
      </c>
      <c r="V7" s="3">
        <v>209.3</v>
      </c>
      <c r="W7" s="3">
        <v>150.80000000000001</v>
      </c>
      <c r="X7" s="3">
        <v>145</v>
      </c>
      <c r="Y7" s="3">
        <v>299.2</v>
      </c>
      <c r="Z7" s="3"/>
      <c r="AA7" s="3"/>
    </row>
    <row r="8" spans="1:27">
      <c r="A8" s="1" t="s">
        <v>27</v>
      </c>
      <c r="B8" s="3">
        <v>251.3</v>
      </c>
      <c r="C8" s="3">
        <v>222.8</v>
      </c>
      <c r="D8" s="3">
        <v>157.5</v>
      </c>
      <c r="E8" s="3">
        <v>207.2</v>
      </c>
      <c r="F8" s="3">
        <v>350.8</v>
      </c>
      <c r="G8" s="3">
        <v>234.7</v>
      </c>
      <c r="H8" s="3">
        <v>210.2</v>
      </c>
      <c r="I8" s="3">
        <v>197.5</v>
      </c>
      <c r="J8" s="3">
        <v>158</v>
      </c>
      <c r="K8" s="3">
        <v>158.19999999999999</v>
      </c>
      <c r="L8" s="3">
        <v>175.8</v>
      </c>
      <c r="M8" s="3">
        <v>202.3</v>
      </c>
      <c r="N8" s="3">
        <v>186.5</v>
      </c>
      <c r="O8" s="3">
        <v>203.5</v>
      </c>
      <c r="P8" s="3">
        <v>128.80000000000001</v>
      </c>
      <c r="Q8" s="3">
        <v>216.3</v>
      </c>
      <c r="R8" s="3">
        <v>198.2</v>
      </c>
      <c r="S8" s="3">
        <v>237.7</v>
      </c>
      <c r="T8" s="3">
        <v>225.8</v>
      </c>
      <c r="U8" s="3">
        <v>259.8</v>
      </c>
      <c r="V8" s="3">
        <v>122.7</v>
      </c>
      <c r="W8" s="3">
        <v>256.8</v>
      </c>
      <c r="X8" s="3">
        <v>176.2</v>
      </c>
      <c r="Y8" s="3">
        <v>153</v>
      </c>
      <c r="Z8" s="3"/>
      <c r="AA8" s="3"/>
    </row>
    <row r="9" spans="1:27">
      <c r="A9" s="1" t="s">
        <v>28</v>
      </c>
      <c r="B9" s="3">
        <v>241.8</v>
      </c>
      <c r="C9" s="3">
        <v>222.2</v>
      </c>
      <c r="D9" s="3">
        <v>253.3</v>
      </c>
      <c r="E9" s="3">
        <v>173</v>
      </c>
      <c r="F9" s="3">
        <v>307.3</v>
      </c>
      <c r="G9" s="3">
        <v>277.3</v>
      </c>
      <c r="H9" s="3">
        <v>189.8</v>
      </c>
      <c r="I9" s="3">
        <v>245.8</v>
      </c>
      <c r="J9" s="3">
        <v>195.7</v>
      </c>
      <c r="K9" s="3">
        <v>156</v>
      </c>
      <c r="L9" s="3">
        <v>207</v>
      </c>
      <c r="M9" s="3">
        <v>197.3</v>
      </c>
      <c r="N9" s="3">
        <v>182</v>
      </c>
      <c r="O9" s="3">
        <v>244.8</v>
      </c>
      <c r="P9" s="3">
        <v>110.5</v>
      </c>
      <c r="Q9" s="3">
        <v>174.2</v>
      </c>
      <c r="R9" s="3">
        <v>176.7</v>
      </c>
      <c r="S9" s="3">
        <v>264.2</v>
      </c>
      <c r="T9" s="3">
        <v>175</v>
      </c>
      <c r="U9" s="3">
        <v>229.7</v>
      </c>
      <c r="V9" s="3">
        <v>192.7</v>
      </c>
      <c r="W9" s="3">
        <v>143</v>
      </c>
      <c r="X9" s="3">
        <v>156.30000000000001</v>
      </c>
      <c r="Y9" s="3">
        <v>201</v>
      </c>
      <c r="Z9" s="3"/>
      <c r="AA9" s="3"/>
    </row>
    <row r="10" spans="1:27">
      <c r="A10" s="1" t="s">
        <v>35</v>
      </c>
      <c r="B10" s="3">
        <v>188.3</v>
      </c>
      <c r="C10" s="3">
        <v>216.7</v>
      </c>
      <c r="D10" s="3">
        <v>180</v>
      </c>
      <c r="E10" s="3">
        <v>191.2</v>
      </c>
      <c r="F10" s="3">
        <v>228.8</v>
      </c>
      <c r="G10" s="3">
        <v>208.8</v>
      </c>
      <c r="H10" s="3">
        <v>194</v>
      </c>
      <c r="I10" s="3">
        <v>174.7</v>
      </c>
      <c r="J10" s="3">
        <v>224.8</v>
      </c>
      <c r="K10" s="3">
        <v>264.8</v>
      </c>
      <c r="L10" s="3">
        <v>198.5</v>
      </c>
      <c r="M10" s="3">
        <v>186.5</v>
      </c>
      <c r="N10" s="3">
        <v>156.19999999999999</v>
      </c>
      <c r="O10" s="3">
        <v>244.8</v>
      </c>
      <c r="P10" s="3">
        <v>101.5</v>
      </c>
      <c r="Q10" s="3">
        <v>237.5</v>
      </c>
      <c r="R10" s="3">
        <v>258.5</v>
      </c>
      <c r="S10" s="3">
        <v>202.5</v>
      </c>
      <c r="T10" s="3">
        <v>293.2</v>
      </c>
      <c r="U10" s="3">
        <v>199.8</v>
      </c>
      <c r="V10" s="3">
        <v>175.3</v>
      </c>
      <c r="W10" s="3">
        <v>209.8</v>
      </c>
      <c r="X10" s="3">
        <v>219.5</v>
      </c>
      <c r="Y10" s="3">
        <v>178.2</v>
      </c>
      <c r="Z10" s="3"/>
      <c r="AA10" s="3"/>
    </row>
    <row r="11" spans="1:27">
      <c r="A11" s="1" t="s">
        <v>29</v>
      </c>
      <c r="B11" s="3">
        <v>265.2</v>
      </c>
      <c r="C11" s="3">
        <v>276.3</v>
      </c>
      <c r="D11" s="3">
        <v>229.2</v>
      </c>
      <c r="E11" s="3">
        <v>276.5</v>
      </c>
      <c r="F11" s="3">
        <v>343.5</v>
      </c>
      <c r="G11" s="3">
        <v>172.7</v>
      </c>
      <c r="H11" s="3">
        <v>212.3</v>
      </c>
      <c r="I11" s="3">
        <v>248</v>
      </c>
      <c r="J11" s="3">
        <v>235.7</v>
      </c>
      <c r="K11" s="3">
        <v>210.2</v>
      </c>
      <c r="L11" s="3">
        <v>217.5</v>
      </c>
      <c r="M11" s="3">
        <v>251</v>
      </c>
      <c r="N11" s="3">
        <v>181.3</v>
      </c>
      <c r="O11" s="3">
        <v>233.8</v>
      </c>
      <c r="P11" s="3">
        <v>122.5</v>
      </c>
      <c r="Q11" s="3">
        <v>236.2</v>
      </c>
      <c r="R11" s="3">
        <v>263.5</v>
      </c>
      <c r="S11" s="3">
        <v>177.2</v>
      </c>
      <c r="T11" s="3">
        <v>257.5</v>
      </c>
      <c r="U11" s="3">
        <v>228.3</v>
      </c>
      <c r="V11" s="3">
        <v>260.2</v>
      </c>
      <c r="W11" s="3">
        <v>279.3</v>
      </c>
      <c r="X11" s="3">
        <v>264.7</v>
      </c>
      <c r="Y11" s="3">
        <v>213.7</v>
      </c>
      <c r="Z11" s="3"/>
      <c r="AA11" s="3"/>
    </row>
    <row r="12" spans="1:27">
      <c r="A12" s="1" t="s">
        <v>26</v>
      </c>
      <c r="B12" s="3">
        <v>173.3</v>
      </c>
      <c r="C12" s="3">
        <v>162.19999999999999</v>
      </c>
      <c r="D12" s="3">
        <v>204.8</v>
      </c>
      <c r="E12" s="3">
        <v>246.5</v>
      </c>
      <c r="F12" s="3">
        <v>241</v>
      </c>
      <c r="G12" s="3">
        <v>201.3</v>
      </c>
      <c r="H12" s="3">
        <v>166.2</v>
      </c>
      <c r="I12" s="3">
        <v>199</v>
      </c>
      <c r="J12" s="3">
        <v>163.5</v>
      </c>
      <c r="K12" s="3">
        <v>183.8</v>
      </c>
      <c r="L12" s="3">
        <v>272</v>
      </c>
      <c r="M12" s="3">
        <v>180.3</v>
      </c>
      <c r="N12" s="3">
        <v>221.7</v>
      </c>
      <c r="O12" s="3">
        <v>211.2</v>
      </c>
      <c r="P12" s="3">
        <v>164.5</v>
      </c>
      <c r="Q12" s="3">
        <v>197</v>
      </c>
      <c r="R12" s="3">
        <v>193.3</v>
      </c>
      <c r="S12" s="3">
        <v>265.8</v>
      </c>
      <c r="T12" s="3">
        <v>208.8</v>
      </c>
      <c r="U12" s="3">
        <v>172.2</v>
      </c>
      <c r="V12" s="3">
        <v>290.7</v>
      </c>
      <c r="W12" s="3">
        <v>200.5</v>
      </c>
      <c r="X12" s="3">
        <v>198.8</v>
      </c>
      <c r="Y12" s="3">
        <v>221.5</v>
      </c>
      <c r="Z12" s="3"/>
      <c r="AA12" s="3"/>
    </row>
    <row r="13" spans="1:27">
      <c r="A13" s="1" t="s">
        <v>68</v>
      </c>
      <c r="B13" s="3">
        <v>253</v>
      </c>
      <c r="C13" s="3">
        <v>259.7</v>
      </c>
      <c r="D13" s="3">
        <v>186.5</v>
      </c>
      <c r="E13" s="3">
        <v>268</v>
      </c>
      <c r="F13" s="3">
        <v>267.5</v>
      </c>
      <c r="G13" s="3">
        <v>219.8</v>
      </c>
      <c r="H13" s="3">
        <v>227.2</v>
      </c>
      <c r="I13" s="3">
        <v>223.8</v>
      </c>
      <c r="J13" s="3">
        <v>209.8</v>
      </c>
      <c r="K13" s="3">
        <v>258.5</v>
      </c>
      <c r="L13" s="3">
        <v>325.3</v>
      </c>
      <c r="M13" s="3">
        <v>223</v>
      </c>
      <c r="N13" s="3">
        <v>203.3</v>
      </c>
      <c r="O13" s="3">
        <v>206</v>
      </c>
      <c r="P13" s="3">
        <v>112</v>
      </c>
      <c r="Q13" s="3">
        <v>266</v>
      </c>
      <c r="R13" s="3">
        <v>253</v>
      </c>
      <c r="S13" s="3">
        <v>186</v>
      </c>
      <c r="T13" s="3">
        <v>181.8</v>
      </c>
      <c r="U13" s="3">
        <v>298.5</v>
      </c>
      <c r="V13" s="3">
        <v>231.2</v>
      </c>
      <c r="W13" s="3">
        <v>174.5</v>
      </c>
      <c r="X13" s="3">
        <v>232.3</v>
      </c>
      <c r="Y13" s="3">
        <v>181.8</v>
      </c>
      <c r="Z13" s="3"/>
      <c r="AA13" s="3"/>
    </row>
    <row r="14" spans="1:27">
      <c r="A14" s="1" t="s">
        <v>33</v>
      </c>
      <c r="B14" s="3">
        <v>203.7</v>
      </c>
      <c r="C14" s="3">
        <v>222</v>
      </c>
      <c r="D14" s="3">
        <v>251</v>
      </c>
      <c r="E14" s="3">
        <v>219.3</v>
      </c>
      <c r="F14" s="3">
        <v>180.2</v>
      </c>
      <c r="G14" s="3">
        <v>194.5</v>
      </c>
      <c r="H14" s="3">
        <v>252</v>
      </c>
      <c r="I14" s="3">
        <v>242.8</v>
      </c>
      <c r="J14" s="3">
        <v>265.8</v>
      </c>
      <c r="K14" s="3">
        <v>286.3</v>
      </c>
      <c r="L14" s="3">
        <v>159.69999999999999</v>
      </c>
      <c r="M14" s="3">
        <v>200.3</v>
      </c>
      <c r="N14" s="3">
        <v>315.8</v>
      </c>
      <c r="O14" s="3">
        <v>322.5</v>
      </c>
      <c r="P14" s="3">
        <v>60.2</v>
      </c>
      <c r="Q14" s="3">
        <v>284.2</v>
      </c>
      <c r="R14" s="3">
        <v>289.7</v>
      </c>
      <c r="S14" s="3">
        <v>227.5</v>
      </c>
      <c r="T14" s="3">
        <v>276.7</v>
      </c>
      <c r="U14" s="3">
        <v>278.3</v>
      </c>
      <c r="V14" s="3">
        <v>256.2</v>
      </c>
      <c r="W14" s="3">
        <v>257.2</v>
      </c>
      <c r="X14" s="3">
        <v>244.5</v>
      </c>
      <c r="Y14" s="3">
        <v>242.2</v>
      </c>
      <c r="Z14" s="3"/>
      <c r="AA14" s="3"/>
    </row>
    <row r="15" spans="1:27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8">
      <c r="A17" s="34" t="s">
        <v>38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8</v>
      </c>
      <c r="K18" s="3" t="s">
        <v>9</v>
      </c>
      <c r="L18" s="3" t="s">
        <v>10</v>
      </c>
      <c r="M18" s="3" t="s">
        <v>11</v>
      </c>
      <c r="N18" s="3" t="s">
        <v>12</v>
      </c>
      <c r="O18" s="3" t="s">
        <v>13</v>
      </c>
      <c r="P18" s="3" t="s">
        <v>14</v>
      </c>
      <c r="Q18" s="3" t="s">
        <v>15</v>
      </c>
      <c r="R18" s="3" t="s">
        <v>16</v>
      </c>
      <c r="S18" s="3" t="s">
        <v>17</v>
      </c>
      <c r="T18" s="3" t="s">
        <v>18</v>
      </c>
      <c r="U18" s="3" t="s">
        <v>19</v>
      </c>
      <c r="V18" s="3" t="s">
        <v>20</v>
      </c>
      <c r="W18" s="3" t="s">
        <v>21</v>
      </c>
      <c r="X18" s="3" t="s">
        <v>22</v>
      </c>
      <c r="Y18" s="3" t="s">
        <v>23</v>
      </c>
      <c r="Z18" s="3" t="s">
        <v>24</v>
      </c>
      <c r="AA18" s="3" t="s">
        <v>25</v>
      </c>
    </row>
    <row r="19" spans="1:27">
      <c r="A19" s="12" t="s">
        <v>34</v>
      </c>
      <c r="B19" s="13">
        <f t="shared" ref="B19:B28" si="0">SUM(B5)</f>
        <v>283.2</v>
      </c>
      <c r="C19" s="13">
        <f t="shared" ref="C19:C28" si="1">SUM(B5:C5)</f>
        <v>519.4</v>
      </c>
      <c r="D19" s="13">
        <f t="shared" ref="D19:D28" si="2">SUM(B5:D5)</f>
        <v>720.2</v>
      </c>
      <c r="E19" s="13">
        <f t="shared" ref="E19:E28" si="3">SUM(B5:E5)</f>
        <v>928.90000000000009</v>
      </c>
      <c r="F19" s="13">
        <f t="shared" ref="F19:F28" si="4">SUM(B5:F5)</f>
        <v>1160.1000000000001</v>
      </c>
      <c r="G19" s="13">
        <f t="shared" ref="G19:G28" si="5">SUM(B5:G5)</f>
        <v>1413.6000000000001</v>
      </c>
      <c r="H19" s="13">
        <f t="shared" ref="H19:H28" si="6">SUM(B5:H5)</f>
        <v>1678.1000000000001</v>
      </c>
      <c r="I19" s="13">
        <f t="shared" ref="I19:I28" si="7">SUM(B5:I5)</f>
        <v>1936.6000000000001</v>
      </c>
      <c r="J19" s="13">
        <f t="shared" ref="J19:J28" si="8">SUM(B5:J5)</f>
        <v>2160.8000000000002</v>
      </c>
      <c r="K19" s="13">
        <f t="shared" ref="K19:K28" si="9">SUM(B5:K5)</f>
        <v>2377.3000000000002</v>
      </c>
      <c r="L19" s="13">
        <f t="shared" ref="L19:L28" si="10">SUM(B5:L5)</f>
        <v>2557.1000000000004</v>
      </c>
      <c r="M19" s="13">
        <f t="shared" ref="M19:M28" si="11">SUM(B5:M5)</f>
        <v>2746.1000000000004</v>
      </c>
      <c r="N19" s="13">
        <f t="shared" ref="N19:N28" si="12">SUM(B5:N5)</f>
        <v>2940.9000000000005</v>
      </c>
      <c r="O19" s="13">
        <f t="shared" ref="O19:O28" si="13">SUM(B5:O5)</f>
        <v>3130.9000000000005</v>
      </c>
      <c r="P19" s="13">
        <f t="shared" ref="P19:P28" si="14">SUM(B5:P5)</f>
        <v>3238.6000000000004</v>
      </c>
      <c r="Q19" s="13">
        <f t="shared" ref="Q19:Q28" si="15">SUM(B5:Q5)</f>
        <v>3496.1000000000004</v>
      </c>
      <c r="R19" s="13">
        <f t="shared" ref="R19:R28" si="16">SUM(B5:R5)</f>
        <v>3732.4000000000005</v>
      </c>
      <c r="S19" s="13">
        <f t="shared" ref="S19:S28" si="17">SUM(B5:S5)</f>
        <v>3968.4000000000005</v>
      </c>
      <c r="T19" s="13">
        <f t="shared" ref="T19:T28" si="18">SUM(B5:T5)</f>
        <v>4156.1000000000004</v>
      </c>
      <c r="U19" s="13">
        <f t="shared" ref="U19:U28" si="19">SUM(B5:U5)</f>
        <v>4341.1000000000004</v>
      </c>
      <c r="V19" s="13">
        <f t="shared" ref="V19:V28" si="20">SUM(B5:V5)</f>
        <v>4507.8</v>
      </c>
      <c r="W19" s="13">
        <f t="shared" ref="W19:W28" si="21">SUM(B5:W5)</f>
        <v>4708.6000000000004</v>
      </c>
      <c r="X19" s="13">
        <f t="shared" ref="X19:X28" si="22">SUM(B5:X5)</f>
        <v>4943.6000000000004</v>
      </c>
      <c r="Y19" s="13">
        <f t="shared" ref="Y19:Y28" si="23">SUM(B5:Y5)</f>
        <v>5148.9000000000005</v>
      </c>
      <c r="Z19" s="13">
        <f t="shared" ref="Z19:Z28" si="24">SUM(B5:Z5)</f>
        <v>5148.9000000000005</v>
      </c>
      <c r="AA19" s="13">
        <f t="shared" ref="AA19:AA28" si="25">SUM(B5:AA5)</f>
        <v>5148.9000000000005</v>
      </c>
    </row>
    <row r="20" spans="1:27">
      <c r="A20" s="10" t="s">
        <v>32</v>
      </c>
      <c r="B20" s="11">
        <f t="shared" si="0"/>
        <v>155</v>
      </c>
      <c r="C20" s="11">
        <f t="shared" si="1"/>
        <v>357.8</v>
      </c>
      <c r="D20" s="11">
        <f t="shared" si="2"/>
        <v>548.29999999999995</v>
      </c>
      <c r="E20" s="11">
        <f t="shared" si="3"/>
        <v>820</v>
      </c>
      <c r="F20" s="11">
        <f t="shared" si="4"/>
        <v>1043.5</v>
      </c>
      <c r="G20" s="11">
        <f t="shared" si="5"/>
        <v>1234.3</v>
      </c>
      <c r="H20" s="11">
        <f t="shared" si="6"/>
        <v>1469.5</v>
      </c>
      <c r="I20" s="11">
        <f t="shared" si="7"/>
        <v>1679.8</v>
      </c>
      <c r="J20" s="11">
        <f t="shared" si="8"/>
        <v>1901.5</v>
      </c>
      <c r="K20" s="11">
        <f t="shared" si="9"/>
        <v>2130.1999999999998</v>
      </c>
      <c r="L20" s="11">
        <f t="shared" si="10"/>
        <v>2288.8999999999996</v>
      </c>
      <c r="M20" s="11">
        <f t="shared" si="11"/>
        <v>2544.1999999999998</v>
      </c>
      <c r="N20" s="11">
        <f t="shared" si="12"/>
        <v>2731.5</v>
      </c>
      <c r="O20" s="11">
        <f t="shared" si="13"/>
        <v>2902.2</v>
      </c>
      <c r="P20" s="11">
        <f t="shared" si="14"/>
        <v>3025.2</v>
      </c>
      <c r="Q20" s="11">
        <f t="shared" si="15"/>
        <v>3261.5</v>
      </c>
      <c r="R20" s="11">
        <f t="shared" si="16"/>
        <v>3512</v>
      </c>
      <c r="S20" s="11">
        <f t="shared" si="17"/>
        <v>3625.3</v>
      </c>
      <c r="T20" s="11">
        <f t="shared" si="18"/>
        <v>3795.3</v>
      </c>
      <c r="U20" s="11">
        <f t="shared" si="19"/>
        <v>3972</v>
      </c>
      <c r="V20" s="11">
        <f t="shared" si="20"/>
        <v>4137.7</v>
      </c>
      <c r="W20" s="11">
        <f t="shared" si="21"/>
        <v>4307.5</v>
      </c>
      <c r="X20" s="11">
        <f t="shared" si="22"/>
        <v>4521.3</v>
      </c>
      <c r="Y20" s="11">
        <f t="shared" si="23"/>
        <v>4664.6000000000004</v>
      </c>
      <c r="Z20" s="11">
        <f t="shared" si="24"/>
        <v>4664.6000000000004</v>
      </c>
      <c r="AA20" s="11">
        <f t="shared" si="25"/>
        <v>4664.6000000000004</v>
      </c>
    </row>
    <row r="21" spans="1:27">
      <c r="A21" s="8" t="s">
        <v>30</v>
      </c>
      <c r="B21" s="9">
        <f t="shared" si="0"/>
        <v>242.3</v>
      </c>
      <c r="C21" s="9">
        <f t="shared" si="1"/>
        <v>403.6</v>
      </c>
      <c r="D21" s="9">
        <f t="shared" si="2"/>
        <v>651.6</v>
      </c>
      <c r="E21" s="9">
        <f t="shared" si="3"/>
        <v>824.3</v>
      </c>
      <c r="F21" s="9">
        <f t="shared" si="4"/>
        <v>1164.3</v>
      </c>
      <c r="G21" s="9">
        <f t="shared" si="5"/>
        <v>1395.1</v>
      </c>
      <c r="H21" s="9">
        <f t="shared" si="6"/>
        <v>1621.3999999999999</v>
      </c>
      <c r="I21" s="9">
        <f t="shared" si="7"/>
        <v>1839.6</v>
      </c>
      <c r="J21" s="9">
        <f t="shared" si="8"/>
        <v>2024.8999999999999</v>
      </c>
      <c r="K21" s="9">
        <f t="shared" si="9"/>
        <v>2290.6999999999998</v>
      </c>
      <c r="L21" s="9">
        <f t="shared" si="10"/>
        <v>2536.8999999999996</v>
      </c>
      <c r="M21" s="9">
        <f t="shared" si="11"/>
        <v>2755.2</v>
      </c>
      <c r="N21" s="9">
        <f t="shared" si="12"/>
        <v>3088.8999999999996</v>
      </c>
      <c r="O21" s="9">
        <f t="shared" si="13"/>
        <v>3348.3999999999996</v>
      </c>
      <c r="P21" s="9">
        <f t="shared" si="14"/>
        <v>3498.7</v>
      </c>
      <c r="Q21" s="9">
        <f t="shared" si="15"/>
        <v>3699.2</v>
      </c>
      <c r="R21" s="9">
        <f t="shared" si="16"/>
        <v>3992.8999999999996</v>
      </c>
      <c r="S21" s="9">
        <f t="shared" si="17"/>
        <v>4203.2</v>
      </c>
      <c r="T21" s="9">
        <f t="shared" si="18"/>
        <v>4446.3999999999996</v>
      </c>
      <c r="U21" s="9">
        <f t="shared" si="19"/>
        <v>4646.2</v>
      </c>
      <c r="V21" s="9">
        <f t="shared" si="20"/>
        <v>4855.5</v>
      </c>
      <c r="W21" s="9">
        <f t="shared" si="21"/>
        <v>5006.3</v>
      </c>
      <c r="X21" s="9">
        <f t="shared" si="22"/>
        <v>5151.3</v>
      </c>
      <c r="Y21" s="9">
        <f t="shared" si="23"/>
        <v>5450.5</v>
      </c>
      <c r="Z21" s="9">
        <f t="shared" si="24"/>
        <v>5450.5</v>
      </c>
      <c r="AA21" s="9">
        <f t="shared" si="25"/>
        <v>5450.5</v>
      </c>
    </row>
    <row r="22" spans="1:27">
      <c r="A22" s="14" t="s">
        <v>27</v>
      </c>
      <c r="B22" s="15">
        <f t="shared" si="0"/>
        <v>251.3</v>
      </c>
      <c r="C22" s="15">
        <f t="shared" si="1"/>
        <v>474.1</v>
      </c>
      <c r="D22" s="15">
        <f t="shared" si="2"/>
        <v>631.6</v>
      </c>
      <c r="E22" s="15">
        <f t="shared" si="3"/>
        <v>838.8</v>
      </c>
      <c r="F22" s="15">
        <f t="shared" si="4"/>
        <v>1189.5999999999999</v>
      </c>
      <c r="G22" s="15">
        <f t="shared" si="5"/>
        <v>1424.3</v>
      </c>
      <c r="H22" s="15">
        <f t="shared" si="6"/>
        <v>1634.5</v>
      </c>
      <c r="I22" s="15">
        <f t="shared" si="7"/>
        <v>1832</v>
      </c>
      <c r="J22" s="15">
        <f t="shared" si="8"/>
        <v>1990</v>
      </c>
      <c r="K22" s="15">
        <f t="shared" si="9"/>
        <v>2148.1999999999998</v>
      </c>
      <c r="L22" s="15">
        <f t="shared" si="10"/>
        <v>2324</v>
      </c>
      <c r="M22" s="15">
        <f t="shared" si="11"/>
        <v>2526.3000000000002</v>
      </c>
      <c r="N22" s="15">
        <f t="shared" si="12"/>
        <v>2712.8</v>
      </c>
      <c r="O22" s="15">
        <f t="shared" si="13"/>
        <v>2916.3</v>
      </c>
      <c r="P22" s="15">
        <f t="shared" si="14"/>
        <v>3045.1000000000004</v>
      </c>
      <c r="Q22" s="15">
        <f t="shared" si="15"/>
        <v>3261.4000000000005</v>
      </c>
      <c r="R22" s="15">
        <f t="shared" si="16"/>
        <v>3459.6000000000004</v>
      </c>
      <c r="S22" s="15">
        <f t="shared" si="17"/>
        <v>3697.3</v>
      </c>
      <c r="T22" s="15">
        <f t="shared" si="18"/>
        <v>3923.1000000000004</v>
      </c>
      <c r="U22" s="15">
        <f t="shared" si="19"/>
        <v>4182.9000000000005</v>
      </c>
      <c r="V22" s="15">
        <f t="shared" si="20"/>
        <v>4305.6000000000004</v>
      </c>
      <c r="W22" s="15">
        <f t="shared" si="21"/>
        <v>4562.4000000000005</v>
      </c>
      <c r="X22" s="15">
        <f t="shared" si="22"/>
        <v>4738.6000000000004</v>
      </c>
      <c r="Y22" s="15">
        <f t="shared" si="23"/>
        <v>4891.6000000000004</v>
      </c>
      <c r="Z22" s="15">
        <f t="shared" si="24"/>
        <v>4891.6000000000004</v>
      </c>
      <c r="AA22" s="15">
        <f t="shared" si="25"/>
        <v>4891.6000000000004</v>
      </c>
    </row>
    <row r="23" spans="1:27">
      <c r="A23" s="16" t="s">
        <v>28</v>
      </c>
      <c r="B23" s="17">
        <f t="shared" si="0"/>
        <v>241.8</v>
      </c>
      <c r="C23" s="17">
        <f t="shared" si="1"/>
        <v>464</v>
      </c>
      <c r="D23" s="17">
        <f t="shared" si="2"/>
        <v>717.3</v>
      </c>
      <c r="E23" s="17">
        <f t="shared" si="3"/>
        <v>890.3</v>
      </c>
      <c r="F23" s="17">
        <f t="shared" si="4"/>
        <v>1197.5999999999999</v>
      </c>
      <c r="G23" s="17">
        <f t="shared" si="5"/>
        <v>1474.8999999999999</v>
      </c>
      <c r="H23" s="17">
        <f t="shared" si="6"/>
        <v>1664.6999999999998</v>
      </c>
      <c r="I23" s="17">
        <f t="shared" si="7"/>
        <v>1910.4999999999998</v>
      </c>
      <c r="J23" s="17">
        <f t="shared" si="8"/>
        <v>2106.1999999999998</v>
      </c>
      <c r="K23" s="17">
        <f t="shared" si="9"/>
        <v>2262.1999999999998</v>
      </c>
      <c r="L23" s="17">
        <f t="shared" si="10"/>
        <v>2469.1999999999998</v>
      </c>
      <c r="M23" s="17">
        <f t="shared" si="11"/>
        <v>2666.5</v>
      </c>
      <c r="N23" s="17">
        <f t="shared" si="12"/>
        <v>2848.5</v>
      </c>
      <c r="O23" s="17">
        <f t="shared" si="13"/>
        <v>3093.3</v>
      </c>
      <c r="P23" s="17">
        <f t="shared" si="14"/>
        <v>3203.8</v>
      </c>
      <c r="Q23" s="17">
        <f t="shared" si="15"/>
        <v>3378</v>
      </c>
      <c r="R23" s="17">
        <f t="shared" si="16"/>
        <v>3554.7</v>
      </c>
      <c r="S23" s="17">
        <f t="shared" si="17"/>
        <v>3818.8999999999996</v>
      </c>
      <c r="T23" s="17">
        <f t="shared" si="18"/>
        <v>3993.8999999999996</v>
      </c>
      <c r="U23" s="17">
        <f t="shared" si="19"/>
        <v>4223.5999999999995</v>
      </c>
      <c r="V23" s="17">
        <f t="shared" si="20"/>
        <v>4416.2999999999993</v>
      </c>
      <c r="W23" s="17">
        <f t="shared" si="21"/>
        <v>4559.2999999999993</v>
      </c>
      <c r="X23" s="17">
        <f t="shared" si="22"/>
        <v>4715.5999999999995</v>
      </c>
      <c r="Y23" s="17">
        <f t="shared" si="23"/>
        <v>4916.5999999999995</v>
      </c>
      <c r="Z23" s="17">
        <f t="shared" si="24"/>
        <v>4916.5999999999995</v>
      </c>
      <c r="AA23" s="17">
        <f t="shared" si="25"/>
        <v>4916.5999999999995</v>
      </c>
    </row>
    <row r="24" spans="1:27">
      <c r="A24" s="18" t="s">
        <v>35</v>
      </c>
      <c r="B24" s="19">
        <f t="shared" si="0"/>
        <v>188.3</v>
      </c>
      <c r="C24" s="19">
        <f t="shared" si="1"/>
        <v>405</v>
      </c>
      <c r="D24" s="19">
        <f t="shared" si="2"/>
        <v>585</v>
      </c>
      <c r="E24" s="19">
        <f t="shared" si="3"/>
        <v>776.2</v>
      </c>
      <c r="F24" s="19">
        <f t="shared" si="4"/>
        <v>1005</v>
      </c>
      <c r="G24" s="19">
        <f t="shared" si="5"/>
        <v>1213.8</v>
      </c>
      <c r="H24" s="19">
        <f t="shared" si="6"/>
        <v>1407.8</v>
      </c>
      <c r="I24" s="19">
        <f t="shared" si="7"/>
        <v>1582.5</v>
      </c>
      <c r="J24" s="19">
        <f t="shared" si="8"/>
        <v>1807.3</v>
      </c>
      <c r="K24" s="19">
        <f t="shared" si="9"/>
        <v>2072.1</v>
      </c>
      <c r="L24" s="19">
        <f t="shared" si="10"/>
        <v>2270.6</v>
      </c>
      <c r="M24" s="19">
        <f t="shared" si="11"/>
        <v>2457.1</v>
      </c>
      <c r="N24" s="19">
        <f t="shared" si="12"/>
        <v>2613.2999999999997</v>
      </c>
      <c r="O24" s="19">
        <f t="shared" si="13"/>
        <v>2858.1</v>
      </c>
      <c r="P24" s="19">
        <f t="shared" si="14"/>
        <v>2959.6</v>
      </c>
      <c r="Q24" s="19">
        <f t="shared" si="15"/>
        <v>3197.1</v>
      </c>
      <c r="R24" s="19">
        <f t="shared" si="16"/>
        <v>3455.6</v>
      </c>
      <c r="S24" s="19">
        <f t="shared" si="17"/>
        <v>3658.1</v>
      </c>
      <c r="T24" s="19">
        <f t="shared" si="18"/>
        <v>3951.2999999999997</v>
      </c>
      <c r="U24" s="19">
        <f t="shared" si="19"/>
        <v>4151.0999999999995</v>
      </c>
      <c r="V24" s="19">
        <f t="shared" si="20"/>
        <v>4326.3999999999996</v>
      </c>
      <c r="W24" s="19">
        <f t="shared" si="21"/>
        <v>4536.2</v>
      </c>
      <c r="X24" s="19">
        <f t="shared" si="22"/>
        <v>4755.7</v>
      </c>
      <c r="Y24" s="19">
        <f t="shared" si="23"/>
        <v>4933.8999999999996</v>
      </c>
      <c r="Z24" s="19">
        <f t="shared" si="24"/>
        <v>4933.8999999999996</v>
      </c>
      <c r="AA24" s="19">
        <f t="shared" si="25"/>
        <v>4933.8999999999996</v>
      </c>
    </row>
    <row r="25" spans="1:27">
      <c r="A25" s="4" t="s">
        <v>29</v>
      </c>
      <c r="B25" s="5">
        <f t="shared" si="0"/>
        <v>265.2</v>
      </c>
      <c r="C25" s="5">
        <f t="shared" si="1"/>
        <v>541.5</v>
      </c>
      <c r="D25" s="5">
        <f t="shared" si="2"/>
        <v>770.7</v>
      </c>
      <c r="E25" s="5">
        <f t="shared" si="3"/>
        <v>1047.2</v>
      </c>
      <c r="F25" s="5">
        <f t="shared" si="4"/>
        <v>1390.7</v>
      </c>
      <c r="G25" s="5">
        <f t="shared" si="5"/>
        <v>1563.4</v>
      </c>
      <c r="H25" s="5">
        <f t="shared" si="6"/>
        <v>1775.7</v>
      </c>
      <c r="I25" s="5">
        <f t="shared" si="7"/>
        <v>2023.7</v>
      </c>
      <c r="J25" s="5">
        <f t="shared" si="8"/>
        <v>2259.4</v>
      </c>
      <c r="K25" s="5">
        <f t="shared" si="9"/>
        <v>2469.6</v>
      </c>
      <c r="L25" s="5">
        <f t="shared" si="10"/>
        <v>2687.1</v>
      </c>
      <c r="M25" s="5">
        <f t="shared" si="11"/>
        <v>2938.1</v>
      </c>
      <c r="N25" s="5">
        <f t="shared" si="12"/>
        <v>3119.4</v>
      </c>
      <c r="O25" s="5">
        <f t="shared" si="13"/>
        <v>3353.2000000000003</v>
      </c>
      <c r="P25" s="5">
        <f t="shared" si="14"/>
        <v>3475.7000000000003</v>
      </c>
      <c r="Q25" s="5">
        <f t="shared" si="15"/>
        <v>3711.9</v>
      </c>
      <c r="R25" s="5">
        <f t="shared" si="16"/>
        <v>3975.4</v>
      </c>
      <c r="S25" s="5">
        <f t="shared" si="17"/>
        <v>4152.6000000000004</v>
      </c>
      <c r="T25" s="5">
        <f t="shared" si="18"/>
        <v>4410.1000000000004</v>
      </c>
      <c r="U25" s="5">
        <f t="shared" si="19"/>
        <v>4638.4000000000005</v>
      </c>
      <c r="V25" s="5">
        <f t="shared" si="20"/>
        <v>4898.6000000000004</v>
      </c>
      <c r="W25" s="5">
        <f t="shared" si="21"/>
        <v>5177.9000000000005</v>
      </c>
      <c r="X25" s="5">
        <f t="shared" si="22"/>
        <v>5442.6</v>
      </c>
      <c r="Y25" s="5">
        <f t="shared" si="23"/>
        <v>5656.3</v>
      </c>
      <c r="Z25" s="5">
        <f t="shared" si="24"/>
        <v>5656.3</v>
      </c>
      <c r="AA25" s="5">
        <f t="shared" si="25"/>
        <v>5656.3</v>
      </c>
    </row>
    <row r="26" spans="1:27">
      <c r="A26" s="6" t="s">
        <v>26</v>
      </c>
      <c r="B26" s="7">
        <f t="shared" si="0"/>
        <v>173.3</v>
      </c>
      <c r="C26" s="7">
        <f t="shared" si="1"/>
        <v>335.5</v>
      </c>
      <c r="D26" s="7">
        <f t="shared" si="2"/>
        <v>540.29999999999995</v>
      </c>
      <c r="E26" s="7">
        <f t="shared" si="3"/>
        <v>786.8</v>
      </c>
      <c r="F26" s="7">
        <f t="shared" si="4"/>
        <v>1027.8</v>
      </c>
      <c r="G26" s="7">
        <f t="shared" si="5"/>
        <v>1229.0999999999999</v>
      </c>
      <c r="H26" s="7">
        <f t="shared" si="6"/>
        <v>1395.3</v>
      </c>
      <c r="I26" s="7">
        <f t="shared" si="7"/>
        <v>1594.3</v>
      </c>
      <c r="J26" s="7">
        <f t="shared" si="8"/>
        <v>1757.8</v>
      </c>
      <c r="K26" s="7">
        <f t="shared" si="9"/>
        <v>1941.6</v>
      </c>
      <c r="L26" s="7">
        <f t="shared" si="10"/>
        <v>2213.6</v>
      </c>
      <c r="M26" s="7">
        <f t="shared" si="11"/>
        <v>2393.9</v>
      </c>
      <c r="N26" s="7">
        <f t="shared" si="12"/>
        <v>2615.6</v>
      </c>
      <c r="O26" s="7">
        <f t="shared" si="13"/>
        <v>2826.7999999999997</v>
      </c>
      <c r="P26" s="7">
        <f t="shared" si="14"/>
        <v>2991.2999999999997</v>
      </c>
      <c r="Q26" s="7">
        <f t="shared" si="15"/>
        <v>3188.2999999999997</v>
      </c>
      <c r="R26" s="7">
        <f t="shared" si="16"/>
        <v>3381.6</v>
      </c>
      <c r="S26" s="7">
        <f t="shared" si="17"/>
        <v>3647.4</v>
      </c>
      <c r="T26" s="7">
        <f t="shared" si="18"/>
        <v>3856.2000000000003</v>
      </c>
      <c r="U26" s="7">
        <f t="shared" si="19"/>
        <v>4028.4</v>
      </c>
      <c r="V26" s="7">
        <f t="shared" si="20"/>
        <v>4319.1000000000004</v>
      </c>
      <c r="W26" s="7">
        <f t="shared" si="21"/>
        <v>4519.6000000000004</v>
      </c>
      <c r="X26" s="7">
        <f t="shared" si="22"/>
        <v>4718.4000000000005</v>
      </c>
      <c r="Y26" s="7">
        <f t="shared" si="23"/>
        <v>4939.9000000000005</v>
      </c>
      <c r="Z26" s="7">
        <f t="shared" si="24"/>
        <v>4939.9000000000005</v>
      </c>
      <c r="AA26" s="7">
        <f t="shared" si="25"/>
        <v>4939.9000000000005</v>
      </c>
    </row>
    <row r="27" spans="1:27">
      <c r="A27" s="20" t="s">
        <v>68</v>
      </c>
      <c r="B27" s="21">
        <f t="shared" si="0"/>
        <v>253</v>
      </c>
      <c r="C27" s="21">
        <f t="shared" si="1"/>
        <v>512.70000000000005</v>
      </c>
      <c r="D27" s="21">
        <f t="shared" si="2"/>
        <v>699.2</v>
      </c>
      <c r="E27" s="21">
        <f t="shared" si="3"/>
        <v>967.2</v>
      </c>
      <c r="F27" s="21">
        <f t="shared" si="4"/>
        <v>1234.7</v>
      </c>
      <c r="G27" s="21">
        <f t="shared" si="5"/>
        <v>1454.5</v>
      </c>
      <c r="H27" s="21">
        <f t="shared" si="6"/>
        <v>1681.7</v>
      </c>
      <c r="I27" s="21">
        <f t="shared" si="7"/>
        <v>1905.5</v>
      </c>
      <c r="J27" s="21">
        <f t="shared" si="8"/>
        <v>2115.3000000000002</v>
      </c>
      <c r="K27" s="21">
        <f t="shared" si="9"/>
        <v>2373.8000000000002</v>
      </c>
      <c r="L27" s="21">
        <f t="shared" si="10"/>
        <v>2699.1000000000004</v>
      </c>
      <c r="M27" s="21">
        <f t="shared" si="11"/>
        <v>2922.1000000000004</v>
      </c>
      <c r="N27" s="21">
        <f t="shared" si="12"/>
        <v>3125.4000000000005</v>
      </c>
      <c r="O27" s="21">
        <f t="shared" si="13"/>
        <v>3331.4000000000005</v>
      </c>
      <c r="P27" s="21">
        <f t="shared" si="14"/>
        <v>3443.4000000000005</v>
      </c>
      <c r="Q27" s="21">
        <f t="shared" si="15"/>
        <v>3709.4000000000005</v>
      </c>
      <c r="R27" s="21">
        <f t="shared" si="16"/>
        <v>3962.4000000000005</v>
      </c>
      <c r="S27" s="21">
        <f t="shared" si="17"/>
        <v>4148.4000000000005</v>
      </c>
      <c r="T27" s="21">
        <f t="shared" si="18"/>
        <v>4330.2000000000007</v>
      </c>
      <c r="U27" s="21">
        <f t="shared" si="19"/>
        <v>4628.7000000000007</v>
      </c>
      <c r="V27" s="21">
        <f t="shared" si="20"/>
        <v>4859.9000000000005</v>
      </c>
      <c r="W27" s="21">
        <f t="shared" si="21"/>
        <v>5034.4000000000005</v>
      </c>
      <c r="X27" s="21">
        <f t="shared" si="22"/>
        <v>5266.7000000000007</v>
      </c>
      <c r="Y27" s="21">
        <f t="shared" si="23"/>
        <v>5448.5000000000009</v>
      </c>
      <c r="Z27" s="21">
        <f t="shared" si="24"/>
        <v>5448.5000000000009</v>
      </c>
      <c r="AA27" s="21">
        <f t="shared" si="25"/>
        <v>5448.5000000000009</v>
      </c>
    </row>
    <row r="28" spans="1:27">
      <c r="A28" s="22" t="s">
        <v>33</v>
      </c>
      <c r="B28" s="23">
        <f t="shared" si="0"/>
        <v>203.7</v>
      </c>
      <c r="C28" s="23">
        <f t="shared" si="1"/>
        <v>425.7</v>
      </c>
      <c r="D28" s="23">
        <f t="shared" si="2"/>
        <v>676.7</v>
      </c>
      <c r="E28" s="23">
        <f t="shared" si="3"/>
        <v>896</v>
      </c>
      <c r="F28" s="23">
        <f t="shared" si="4"/>
        <v>1076.2</v>
      </c>
      <c r="G28" s="23">
        <f t="shared" si="5"/>
        <v>1270.7</v>
      </c>
      <c r="H28" s="23">
        <f t="shared" si="6"/>
        <v>1522.7</v>
      </c>
      <c r="I28" s="23">
        <f t="shared" si="7"/>
        <v>1765.5</v>
      </c>
      <c r="J28" s="23">
        <f t="shared" si="8"/>
        <v>2031.3</v>
      </c>
      <c r="K28" s="23">
        <f t="shared" si="9"/>
        <v>2317.6</v>
      </c>
      <c r="L28" s="23">
        <f t="shared" si="10"/>
        <v>2477.2999999999997</v>
      </c>
      <c r="M28" s="23">
        <f t="shared" si="11"/>
        <v>2677.6</v>
      </c>
      <c r="N28" s="23">
        <f t="shared" si="12"/>
        <v>2993.4</v>
      </c>
      <c r="O28" s="23">
        <f t="shared" si="13"/>
        <v>3315.9</v>
      </c>
      <c r="P28" s="23">
        <f t="shared" si="14"/>
        <v>3376.1</v>
      </c>
      <c r="Q28" s="23">
        <f t="shared" si="15"/>
        <v>3660.2999999999997</v>
      </c>
      <c r="R28" s="23">
        <f t="shared" si="16"/>
        <v>3949.9999999999995</v>
      </c>
      <c r="S28" s="23">
        <f t="shared" si="17"/>
        <v>4177.5</v>
      </c>
      <c r="T28" s="23">
        <f t="shared" si="18"/>
        <v>4454.2</v>
      </c>
      <c r="U28" s="23">
        <f t="shared" si="19"/>
        <v>4732.5</v>
      </c>
      <c r="V28" s="23">
        <f t="shared" si="20"/>
        <v>4988.7</v>
      </c>
      <c r="W28" s="23">
        <f t="shared" si="21"/>
        <v>5245.9</v>
      </c>
      <c r="X28" s="23">
        <f t="shared" si="22"/>
        <v>5490.4</v>
      </c>
      <c r="Y28" s="23">
        <f t="shared" si="23"/>
        <v>5732.5999999999995</v>
      </c>
      <c r="Z28" s="23">
        <f t="shared" si="24"/>
        <v>5732.5999999999995</v>
      </c>
      <c r="AA28" s="23">
        <f t="shared" si="25"/>
        <v>5732.5999999999995</v>
      </c>
    </row>
    <row r="30" spans="1:27" ht="18">
      <c r="A30" s="34" t="s">
        <v>39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>
      <c r="B31" s="3" t="s">
        <v>0</v>
      </c>
      <c r="C31" s="3" t="s">
        <v>1</v>
      </c>
      <c r="D31" s="3" t="s">
        <v>2</v>
      </c>
      <c r="E31" s="3" t="s">
        <v>3</v>
      </c>
      <c r="F31" s="3" t="s">
        <v>4</v>
      </c>
      <c r="G31" s="3" t="s">
        <v>5</v>
      </c>
      <c r="H31" s="3" t="s">
        <v>6</v>
      </c>
      <c r="I31" s="3" t="s">
        <v>7</v>
      </c>
      <c r="J31" s="3" t="s">
        <v>8</v>
      </c>
      <c r="K31" s="3" t="s">
        <v>9</v>
      </c>
      <c r="L31" s="3" t="s">
        <v>10</v>
      </c>
      <c r="M31" s="3" t="s">
        <v>11</v>
      </c>
      <c r="N31" s="3" t="s">
        <v>12</v>
      </c>
      <c r="O31" s="3" t="s">
        <v>13</v>
      </c>
      <c r="P31" s="3" t="s">
        <v>14</v>
      </c>
      <c r="Q31" s="3" t="s">
        <v>15</v>
      </c>
      <c r="R31" s="3" t="s">
        <v>16</v>
      </c>
      <c r="S31" s="3" t="s">
        <v>17</v>
      </c>
      <c r="T31" s="3" t="s">
        <v>18</v>
      </c>
      <c r="U31" s="3" t="s">
        <v>19</v>
      </c>
      <c r="V31" s="3" t="s">
        <v>20</v>
      </c>
      <c r="W31" s="3" t="s">
        <v>21</v>
      </c>
      <c r="X31" s="3" t="s">
        <v>22</v>
      </c>
      <c r="Y31" s="3" t="s">
        <v>23</v>
      </c>
      <c r="Z31" s="3" t="s">
        <v>24</v>
      </c>
      <c r="AA31" s="3" t="s">
        <v>25</v>
      </c>
    </row>
    <row r="32" spans="1:27">
      <c r="A32" s="2" t="s">
        <v>40</v>
      </c>
      <c r="B32" s="13">
        <v>283.2</v>
      </c>
      <c r="C32" s="5">
        <v>541.5</v>
      </c>
      <c r="D32" s="5">
        <v>770.7</v>
      </c>
      <c r="E32" s="5">
        <v>1047.2</v>
      </c>
      <c r="F32" s="5">
        <v>1390.7</v>
      </c>
      <c r="G32" s="5">
        <v>1563.4</v>
      </c>
      <c r="H32" s="5">
        <v>1775.7</v>
      </c>
      <c r="I32" s="5">
        <v>2023.7</v>
      </c>
      <c r="J32" s="5">
        <v>2259.4</v>
      </c>
      <c r="K32" s="5">
        <v>2469.6</v>
      </c>
      <c r="L32" s="21">
        <v>2699.1000000000004</v>
      </c>
      <c r="M32" s="5">
        <v>2938.1</v>
      </c>
      <c r="N32" s="21">
        <v>3125.4000000000005</v>
      </c>
      <c r="O32" s="5">
        <v>3353.2000000000003</v>
      </c>
      <c r="P32" s="9">
        <v>3498.7</v>
      </c>
      <c r="Q32" s="5">
        <v>3711.9</v>
      </c>
      <c r="R32" s="9">
        <v>3992.8999999999996</v>
      </c>
      <c r="S32" s="9">
        <v>4203.2</v>
      </c>
      <c r="T32" s="23">
        <v>4454.2</v>
      </c>
      <c r="U32" s="23">
        <v>4732.5</v>
      </c>
      <c r="V32" s="23">
        <v>4988.7</v>
      </c>
      <c r="W32" s="23">
        <v>5245.9</v>
      </c>
      <c r="X32" s="23">
        <v>5490.4</v>
      </c>
      <c r="Y32" s="23">
        <v>5732.5999999999995</v>
      </c>
      <c r="Z32" s="23">
        <v>5732.5999999999995</v>
      </c>
      <c r="AA32" s="23">
        <v>5732.5999999999995</v>
      </c>
    </row>
    <row r="33" spans="1:27">
      <c r="A33" s="2" t="s">
        <v>41</v>
      </c>
      <c r="B33" s="5">
        <v>265.2</v>
      </c>
      <c r="C33" s="13">
        <v>519.4</v>
      </c>
      <c r="D33" s="13">
        <v>720.2</v>
      </c>
      <c r="E33" s="21">
        <v>967.2</v>
      </c>
      <c r="F33" s="21">
        <v>1234.7</v>
      </c>
      <c r="G33" s="17">
        <v>1474.8999999999999</v>
      </c>
      <c r="H33" s="21">
        <v>1681.7</v>
      </c>
      <c r="I33" s="13">
        <v>1936.6000000000001</v>
      </c>
      <c r="J33" s="13">
        <v>2160.8000000000002</v>
      </c>
      <c r="K33" s="13">
        <v>2377.3000000000002</v>
      </c>
      <c r="L33" s="5">
        <v>2687.1</v>
      </c>
      <c r="M33" s="21">
        <v>2922.1000000000004</v>
      </c>
      <c r="N33" s="5">
        <v>3119.4</v>
      </c>
      <c r="O33" s="9">
        <v>3348.3999999999996</v>
      </c>
      <c r="P33" s="5">
        <v>3475.7000000000003</v>
      </c>
      <c r="Q33" s="21">
        <v>3709.4000000000005</v>
      </c>
      <c r="R33" s="5">
        <v>3975.4</v>
      </c>
      <c r="S33" s="23">
        <v>4177.5</v>
      </c>
      <c r="T33" s="9">
        <v>4446.3999999999996</v>
      </c>
      <c r="U33" s="9">
        <v>4646.2</v>
      </c>
      <c r="V33" s="5">
        <v>4898.6000000000004</v>
      </c>
      <c r="W33" s="5">
        <v>5177.9000000000005</v>
      </c>
      <c r="X33" s="5">
        <v>5442.6</v>
      </c>
      <c r="Y33" s="5">
        <v>5656.3</v>
      </c>
      <c r="Z33" s="5">
        <v>5656.3</v>
      </c>
      <c r="AA33" s="5">
        <v>5656.3</v>
      </c>
    </row>
    <row r="34" spans="1:27">
      <c r="A34" s="2" t="s">
        <v>42</v>
      </c>
      <c r="B34" s="21">
        <v>253</v>
      </c>
      <c r="C34" s="21">
        <v>512.70000000000005</v>
      </c>
      <c r="D34" s="17">
        <v>717.3</v>
      </c>
      <c r="E34" s="13">
        <v>928.90000000000009</v>
      </c>
      <c r="F34" s="17">
        <v>1197.5999999999999</v>
      </c>
      <c r="G34" s="21">
        <v>1454.5</v>
      </c>
      <c r="H34" s="13">
        <v>1678.1000000000001</v>
      </c>
      <c r="I34" s="17">
        <v>1910.4999999999998</v>
      </c>
      <c r="J34" s="21">
        <v>2115.3000000000002</v>
      </c>
      <c r="K34" s="21">
        <v>2373.8000000000002</v>
      </c>
      <c r="L34" s="13">
        <v>2557.1000000000004</v>
      </c>
      <c r="M34" s="9">
        <v>2755.2</v>
      </c>
      <c r="N34" s="9">
        <v>3088.8999999999996</v>
      </c>
      <c r="O34" s="21">
        <v>3331.4000000000005</v>
      </c>
      <c r="P34" s="21">
        <v>3443.4000000000005</v>
      </c>
      <c r="Q34" s="9">
        <v>3699.2</v>
      </c>
      <c r="R34" s="21">
        <v>3962.4000000000005</v>
      </c>
      <c r="S34" s="5">
        <v>4152.6000000000004</v>
      </c>
      <c r="T34" s="5">
        <v>4410.1000000000004</v>
      </c>
      <c r="U34" s="5">
        <v>4638.4000000000005</v>
      </c>
      <c r="V34" s="21">
        <v>4859.9000000000005</v>
      </c>
      <c r="W34" s="21">
        <v>5034.4000000000005</v>
      </c>
      <c r="X34" s="21">
        <v>5266.7000000000007</v>
      </c>
      <c r="Y34" s="9">
        <v>5450.5</v>
      </c>
      <c r="Z34" s="9">
        <v>5450.5</v>
      </c>
      <c r="AA34" s="9">
        <v>5450.5</v>
      </c>
    </row>
    <row r="35" spans="1:27">
      <c r="A35" s="2" t="s">
        <v>43</v>
      </c>
      <c r="B35" s="15">
        <v>251.3</v>
      </c>
      <c r="C35" s="15">
        <v>474.1</v>
      </c>
      <c r="D35" s="21">
        <v>699.2</v>
      </c>
      <c r="E35" s="23">
        <v>896</v>
      </c>
      <c r="F35" s="15">
        <v>1189.5999999999999</v>
      </c>
      <c r="G35" s="15">
        <v>1424.3</v>
      </c>
      <c r="H35" s="17">
        <v>1664.6999999999998</v>
      </c>
      <c r="I35" s="21">
        <v>1905.5</v>
      </c>
      <c r="J35" s="17">
        <v>2106.1999999999998</v>
      </c>
      <c r="K35" s="23">
        <v>2317.6</v>
      </c>
      <c r="L35" s="9">
        <v>2536.8999999999996</v>
      </c>
      <c r="M35" s="13">
        <v>2746.1000000000004</v>
      </c>
      <c r="N35" s="23">
        <v>2993.4</v>
      </c>
      <c r="O35" s="23">
        <v>3315.9</v>
      </c>
      <c r="P35" s="23">
        <v>3376.1</v>
      </c>
      <c r="Q35" s="23">
        <v>3660.2999999999997</v>
      </c>
      <c r="R35" s="23">
        <v>3949.9999999999995</v>
      </c>
      <c r="S35" s="21">
        <v>4148.4000000000005</v>
      </c>
      <c r="T35" s="21">
        <v>4330.2000000000007</v>
      </c>
      <c r="U35" s="21">
        <v>4628.7000000000007</v>
      </c>
      <c r="V35" s="9">
        <v>4855.5</v>
      </c>
      <c r="W35" s="9">
        <v>5006.3</v>
      </c>
      <c r="X35" s="9">
        <v>5151.3</v>
      </c>
      <c r="Y35" s="21">
        <v>5448.5000000000009</v>
      </c>
      <c r="Z35" s="21">
        <v>5448.5000000000009</v>
      </c>
      <c r="AA35" s="21">
        <v>5448.5000000000009</v>
      </c>
    </row>
    <row r="36" spans="1:27">
      <c r="A36" s="2" t="s">
        <v>44</v>
      </c>
      <c r="B36" s="9">
        <v>242.3</v>
      </c>
      <c r="C36" s="17">
        <v>464</v>
      </c>
      <c r="D36" s="23">
        <v>676.7</v>
      </c>
      <c r="E36" s="17">
        <v>890.3</v>
      </c>
      <c r="F36" s="9">
        <v>1164.3</v>
      </c>
      <c r="G36" s="13">
        <v>1413.6000000000001</v>
      </c>
      <c r="H36" s="15">
        <v>1634.5</v>
      </c>
      <c r="I36" s="9">
        <v>1839.6</v>
      </c>
      <c r="J36" s="23">
        <v>2031.3</v>
      </c>
      <c r="K36" s="9">
        <v>2290.6999999999998</v>
      </c>
      <c r="L36" s="23">
        <v>2477.2999999999997</v>
      </c>
      <c r="M36" s="23">
        <v>2677.6</v>
      </c>
      <c r="N36" s="13">
        <v>2940.9000000000005</v>
      </c>
      <c r="O36" s="13">
        <v>3130.9000000000005</v>
      </c>
      <c r="P36" s="13">
        <v>3238.6000000000004</v>
      </c>
      <c r="Q36" s="13">
        <v>3496.1000000000004</v>
      </c>
      <c r="R36" s="13">
        <v>3732.4000000000005</v>
      </c>
      <c r="S36" s="13">
        <v>3968.4000000000005</v>
      </c>
      <c r="T36" s="13">
        <v>4156.1000000000004</v>
      </c>
      <c r="U36" s="13">
        <v>4341.1000000000004</v>
      </c>
      <c r="V36" s="13">
        <v>4507.8</v>
      </c>
      <c r="W36" s="13">
        <v>4708.6000000000004</v>
      </c>
      <c r="X36" s="13">
        <v>4943.6000000000004</v>
      </c>
      <c r="Y36" s="13">
        <v>5148.9000000000005</v>
      </c>
      <c r="Z36" s="13">
        <v>5148.9000000000005</v>
      </c>
      <c r="AA36" s="13">
        <v>5148.9000000000005</v>
      </c>
    </row>
    <row r="37" spans="1:27">
      <c r="A37" s="2" t="s">
        <v>45</v>
      </c>
      <c r="B37" s="17">
        <v>241.8</v>
      </c>
      <c r="C37" s="23">
        <v>425.7</v>
      </c>
      <c r="D37" s="9">
        <v>651.6</v>
      </c>
      <c r="E37" s="15">
        <v>838.8</v>
      </c>
      <c r="F37" s="13">
        <v>1160.1000000000001</v>
      </c>
      <c r="G37" s="9">
        <v>1395.1</v>
      </c>
      <c r="H37" s="9">
        <v>1621.3999999999999</v>
      </c>
      <c r="I37" s="15">
        <v>1832</v>
      </c>
      <c r="J37" s="9">
        <v>2024.8999999999999</v>
      </c>
      <c r="K37" s="17">
        <v>2262.1999999999998</v>
      </c>
      <c r="L37" s="17">
        <v>2469.1999999999998</v>
      </c>
      <c r="M37" s="17">
        <v>2666.5</v>
      </c>
      <c r="N37" s="17">
        <v>2848.5</v>
      </c>
      <c r="O37" s="17">
        <v>3093.3</v>
      </c>
      <c r="P37" s="17">
        <v>3203.8</v>
      </c>
      <c r="Q37" s="17">
        <v>3378</v>
      </c>
      <c r="R37" s="17">
        <v>3554.7</v>
      </c>
      <c r="S37" s="17">
        <v>3818.8999999999996</v>
      </c>
      <c r="T37" s="17">
        <v>3993.8999999999996</v>
      </c>
      <c r="U37" s="17">
        <v>4223.5999999999995</v>
      </c>
      <c r="V37" s="17">
        <v>4416.2999999999993</v>
      </c>
      <c r="W37" s="15">
        <v>4562.4000000000005</v>
      </c>
      <c r="X37" s="19">
        <v>4755.7</v>
      </c>
      <c r="Y37" s="7">
        <v>4939.9000000000005</v>
      </c>
      <c r="Z37" s="7">
        <v>4939.9000000000005</v>
      </c>
      <c r="AA37" s="7">
        <v>4939.9000000000005</v>
      </c>
    </row>
    <row r="38" spans="1:27">
      <c r="A38" s="2" t="s">
        <v>46</v>
      </c>
      <c r="B38" s="23">
        <v>203.7</v>
      </c>
      <c r="C38" s="19">
        <v>405</v>
      </c>
      <c r="D38" s="15">
        <v>631.6</v>
      </c>
      <c r="E38" s="9">
        <v>824.3</v>
      </c>
      <c r="F38" s="23">
        <v>1076.2</v>
      </c>
      <c r="G38" s="23">
        <v>1270.7</v>
      </c>
      <c r="H38" s="23">
        <v>1522.7</v>
      </c>
      <c r="I38" s="23">
        <v>1765.5</v>
      </c>
      <c r="J38" s="15">
        <v>1990</v>
      </c>
      <c r="K38" s="15">
        <v>2148.1999999999998</v>
      </c>
      <c r="L38" s="15">
        <v>2324</v>
      </c>
      <c r="M38" s="11">
        <v>2544.1999999999998</v>
      </c>
      <c r="N38" s="11">
        <v>2731.5</v>
      </c>
      <c r="O38" s="15">
        <v>2916.3</v>
      </c>
      <c r="P38" s="15">
        <v>3045.1000000000004</v>
      </c>
      <c r="Q38" s="11">
        <v>3261.5</v>
      </c>
      <c r="R38" s="11">
        <v>3512</v>
      </c>
      <c r="S38" s="15">
        <v>3697.3</v>
      </c>
      <c r="T38" s="19">
        <v>3951.2999999999997</v>
      </c>
      <c r="U38" s="15">
        <v>4182.9000000000005</v>
      </c>
      <c r="V38" s="19">
        <v>4326.3999999999996</v>
      </c>
      <c r="W38" s="17">
        <v>4559.2999999999993</v>
      </c>
      <c r="X38" s="15">
        <v>4738.6000000000004</v>
      </c>
      <c r="Y38" s="19">
        <v>4933.8999999999996</v>
      </c>
      <c r="Z38" s="19">
        <v>4933.8999999999996</v>
      </c>
      <c r="AA38" s="19">
        <v>4933.8999999999996</v>
      </c>
    </row>
    <row r="39" spans="1:27">
      <c r="A39" s="2" t="s">
        <v>47</v>
      </c>
      <c r="B39" s="19">
        <v>188.3</v>
      </c>
      <c r="C39" s="9">
        <v>403.6</v>
      </c>
      <c r="D39" s="19">
        <v>585</v>
      </c>
      <c r="E39" s="11">
        <v>820</v>
      </c>
      <c r="F39" s="11">
        <v>1043.5</v>
      </c>
      <c r="G39" s="11">
        <v>1234.3</v>
      </c>
      <c r="H39" s="11">
        <v>1469.5</v>
      </c>
      <c r="I39" s="11">
        <v>1679.8</v>
      </c>
      <c r="J39" s="11">
        <v>1901.5</v>
      </c>
      <c r="K39" s="11">
        <v>2130.1999999999998</v>
      </c>
      <c r="L39" s="11">
        <v>2288.8999999999996</v>
      </c>
      <c r="M39" s="15">
        <v>2526.3000000000002</v>
      </c>
      <c r="N39" s="15">
        <v>2712.8</v>
      </c>
      <c r="O39" s="11">
        <v>2902.2</v>
      </c>
      <c r="P39" s="11">
        <v>3025.2</v>
      </c>
      <c r="Q39" s="15">
        <v>3261.4000000000005</v>
      </c>
      <c r="R39" s="15">
        <v>3459.6000000000004</v>
      </c>
      <c r="S39" s="19">
        <v>3658.1</v>
      </c>
      <c r="T39" s="15">
        <v>3923.1000000000004</v>
      </c>
      <c r="U39" s="19">
        <v>4151.0999999999995</v>
      </c>
      <c r="V39" s="7">
        <v>4319.1000000000004</v>
      </c>
      <c r="W39" s="19">
        <v>4536.2</v>
      </c>
      <c r="X39" s="7">
        <v>4718.4000000000005</v>
      </c>
      <c r="Y39" s="17">
        <v>4916.5999999999995</v>
      </c>
      <c r="Z39" s="17">
        <v>4916.5999999999995</v>
      </c>
      <c r="AA39" s="17">
        <v>4916.5999999999995</v>
      </c>
    </row>
    <row r="40" spans="1:27">
      <c r="A40" s="1" t="s">
        <v>48</v>
      </c>
      <c r="B40" s="7">
        <v>173.3</v>
      </c>
      <c r="C40" s="11">
        <v>357.8</v>
      </c>
      <c r="D40" s="11">
        <v>548.29999999999995</v>
      </c>
      <c r="E40" s="7">
        <v>786.8</v>
      </c>
      <c r="F40" s="7">
        <v>1027.8</v>
      </c>
      <c r="G40" s="7">
        <v>1229.0999999999999</v>
      </c>
      <c r="H40" s="19">
        <v>1407.8</v>
      </c>
      <c r="I40" s="7">
        <v>1594.3</v>
      </c>
      <c r="J40" s="19">
        <v>1807.3</v>
      </c>
      <c r="K40" s="19">
        <v>2072.1</v>
      </c>
      <c r="L40" s="19">
        <v>2270.6</v>
      </c>
      <c r="M40" s="19">
        <v>2457.1</v>
      </c>
      <c r="N40" s="7">
        <v>2615.6</v>
      </c>
      <c r="O40" s="19">
        <v>2858.1</v>
      </c>
      <c r="P40" s="7">
        <v>2991.2999999999997</v>
      </c>
      <c r="Q40" s="19">
        <v>3197.1</v>
      </c>
      <c r="R40" s="19">
        <v>3455.6</v>
      </c>
      <c r="S40" s="7">
        <v>3647.4</v>
      </c>
      <c r="T40" s="7">
        <v>3856.2000000000003</v>
      </c>
      <c r="U40" s="7">
        <v>4028.4</v>
      </c>
      <c r="V40" s="15">
        <v>4305.6000000000004</v>
      </c>
      <c r="W40" s="7">
        <v>4519.6000000000004</v>
      </c>
      <c r="X40" s="17">
        <v>4715.5999999999995</v>
      </c>
      <c r="Y40" s="15">
        <v>4891.6000000000004</v>
      </c>
      <c r="Z40" s="15">
        <v>4891.6000000000004</v>
      </c>
      <c r="AA40" s="15">
        <v>4891.6000000000004</v>
      </c>
    </row>
    <row r="41" spans="1:27">
      <c r="A41" s="1" t="s">
        <v>49</v>
      </c>
      <c r="B41" s="11">
        <v>155</v>
      </c>
      <c r="C41" s="7">
        <v>335.5</v>
      </c>
      <c r="D41" s="7">
        <v>540.29999999999995</v>
      </c>
      <c r="E41" s="19">
        <v>776.2</v>
      </c>
      <c r="F41" s="19">
        <v>1005</v>
      </c>
      <c r="G41" s="19">
        <v>1213.8</v>
      </c>
      <c r="H41" s="7">
        <v>1395.3</v>
      </c>
      <c r="I41" s="19">
        <v>1582.5</v>
      </c>
      <c r="J41" s="7">
        <v>1757.8</v>
      </c>
      <c r="K41" s="7">
        <v>1941.6</v>
      </c>
      <c r="L41" s="7">
        <v>2213.6</v>
      </c>
      <c r="M41" s="7">
        <v>2393.9</v>
      </c>
      <c r="N41" s="19">
        <v>2613.2999999999997</v>
      </c>
      <c r="O41" s="7">
        <v>2826.7999999999997</v>
      </c>
      <c r="P41" s="19">
        <v>2959.6</v>
      </c>
      <c r="Q41" s="7">
        <v>3188.2999999999997</v>
      </c>
      <c r="R41" s="7">
        <v>3381.6</v>
      </c>
      <c r="S41" s="11">
        <v>3625.3</v>
      </c>
      <c r="T41" s="11">
        <v>3795.3</v>
      </c>
      <c r="U41" s="11">
        <v>3972</v>
      </c>
      <c r="V41" s="11">
        <v>4137.7</v>
      </c>
      <c r="W41" s="11">
        <v>4307.5</v>
      </c>
      <c r="X41" s="11">
        <v>4521.3</v>
      </c>
      <c r="Y41" s="11">
        <v>4664.6000000000004</v>
      </c>
      <c r="Z41" s="11">
        <v>4664.6000000000004</v>
      </c>
      <c r="AA41" s="11">
        <v>4664.6000000000004</v>
      </c>
    </row>
    <row r="43" spans="1:27" ht="18">
      <c r="A43" s="34" t="s">
        <v>80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">
      <c r="A44" s="34"/>
      <c r="B44" s="3" t="s">
        <v>0</v>
      </c>
      <c r="C44" s="3" t="s">
        <v>1</v>
      </c>
      <c r="D44" s="3" t="s">
        <v>2</v>
      </c>
      <c r="E44" s="3" t="s">
        <v>3</v>
      </c>
      <c r="F44" s="3" t="s">
        <v>4</v>
      </c>
      <c r="G44" s="3" t="s">
        <v>5</v>
      </c>
      <c r="H44" s="3" t="s">
        <v>6</v>
      </c>
      <c r="I44" s="3" t="s">
        <v>7</v>
      </c>
      <c r="J44" s="3" t="s">
        <v>8</v>
      </c>
      <c r="K44" s="3" t="s">
        <v>9</v>
      </c>
      <c r="L44" s="3" t="s">
        <v>10</v>
      </c>
      <c r="M44" s="3" t="s">
        <v>11</v>
      </c>
      <c r="N44" s="3" t="s">
        <v>12</v>
      </c>
      <c r="O44" s="3" t="s">
        <v>13</v>
      </c>
      <c r="P44" s="3" t="s">
        <v>14</v>
      </c>
      <c r="Q44" s="3" t="s">
        <v>15</v>
      </c>
      <c r="R44" s="3" t="s">
        <v>16</v>
      </c>
      <c r="S44" s="3" t="s">
        <v>17</v>
      </c>
      <c r="T44" s="3" t="s">
        <v>18</v>
      </c>
      <c r="U44" s="3" t="s">
        <v>19</v>
      </c>
      <c r="V44" s="3" t="s">
        <v>20</v>
      </c>
      <c r="W44" s="3" t="s">
        <v>21</v>
      </c>
      <c r="X44" s="3" t="s">
        <v>22</v>
      </c>
      <c r="Y44" s="3" t="s">
        <v>23</v>
      </c>
      <c r="Z44" s="3" t="s">
        <v>24</v>
      </c>
      <c r="AA44" s="3" t="s">
        <v>25</v>
      </c>
    </row>
    <row r="45" spans="1:27">
      <c r="A45" s="2" t="s">
        <v>50</v>
      </c>
      <c r="B45" s="3">
        <f t="shared" ref="B45:AA45" si="26">B32-B33</f>
        <v>18</v>
      </c>
      <c r="C45" s="3">
        <f t="shared" si="26"/>
        <v>22.100000000000023</v>
      </c>
      <c r="D45" s="3">
        <f t="shared" si="26"/>
        <v>50.5</v>
      </c>
      <c r="E45" s="3">
        <f t="shared" si="26"/>
        <v>80</v>
      </c>
      <c r="F45" s="3">
        <f t="shared" si="26"/>
        <v>156</v>
      </c>
      <c r="G45" s="3">
        <f t="shared" si="26"/>
        <v>88.500000000000227</v>
      </c>
      <c r="H45" s="3">
        <f t="shared" si="26"/>
        <v>94</v>
      </c>
      <c r="I45" s="3">
        <f t="shared" si="26"/>
        <v>87.099999999999909</v>
      </c>
      <c r="J45" s="3">
        <f t="shared" si="26"/>
        <v>98.599999999999909</v>
      </c>
      <c r="K45" s="3">
        <f t="shared" si="26"/>
        <v>92.299999999999727</v>
      </c>
      <c r="L45" s="3">
        <f t="shared" si="26"/>
        <v>12.000000000000455</v>
      </c>
      <c r="M45" s="3">
        <f t="shared" si="26"/>
        <v>15.999999999999545</v>
      </c>
      <c r="N45" s="3">
        <f t="shared" si="26"/>
        <v>6.0000000000004547</v>
      </c>
      <c r="O45" s="3">
        <f t="shared" si="26"/>
        <v>4.8000000000006366</v>
      </c>
      <c r="P45" s="3">
        <f t="shared" si="26"/>
        <v>22.999999999999545</v>
      </c>
      <c r="Q45" s="3">
        <f t="shared" si="26"/>
        <v>2.4999999999995453</v>
      </c>
      <c r="R45" s="3">
        <f t="shared" si="26"/>
        <v>17.499999999999545</v>
      </c>
      <c r="S45" s="3">
        <f t="shared" si="26"/>
        <v>25.699999999999818</v>
      </c>
      <c r="T45" s="3">
        <f t="shared" si="26"/>
        <v>7.8000000000001819</v>
      </c>
      <c r="U45" s="3">
        <f t="shared" si="26"/>
        <v>86.300000000000182</v>
      </c>
      <c r="V45" s="3">
        <f t="shared" si="26"/>
        <v>90.099999999999454</v>
      </c>
      <c r="W45" s="3">
        <f t="shared" si="26"/>
        <v>67.999999999999091</v>
      </c>
      <c r="X45" s="3">
        <f t="shared" si="26"/>
        <v>47.799999999999272</v>
      </c>
      <c r="Y45" s="3">
        <f t="shared" si="26"/>
        <v>76.299999999999272</v>
      </c>
      <c r="Z45" s="3">
        <f t="shared" si="26"/>
        <v>76.299999999999272</v>
      </c>
      <c r="AA45" s="3">
        <f t="shared" si="26"/>
        <v>76.299999999999272</v>
      </c>
    </row>
    <row r="46" spans="1:27">
      <c r="A46" s="2" t="s">
        <v>51</v>
      </c>
      <c r="B46" s="3">
        <f t="shared" ref="B46:AA46" si="27">B32-B36</f>
        <v>40.899999999999977</v>
      </c>
      <c r="C46" s="3">
        <f t="shared" si="27"/>
        <v>77.5</v>
      </c>
      <c r="D46" s="3">
        <f t="shared" si="27"/>
        <v>94</v>
      </c>
      <c r="E46" s="3">
        <f t="shared" si="27"/>
        <v>156.90000000000009</v>
      </c>
      <c r="F46" s="3">
        <f t="shared" si="27"/>
        <v>226.40000000000009</v>
      </c>
      <c r="G46" s="3">
        <f t="shared" si="27"/>
        <v>149.79999999999995</v>
      </c>
      <c r="H46" s="3">
        <f t="shared" si="27"/>
        <v>141.20000000000005</v>
      </c>
      <c r="I46" s="3">
        <f t="shared" si="27"/>
        <v>184.10000000000014</v>
      </c>
      <c r="J46" s="3">
        <f t="shared" si="27"/>
        <v>228.10000000000014</v>
      </c>
      <c r="K46" s="3">
        <f t="shared" si="27"/>
        <v>178.90000000000009</v>
      </c>
      <c r="L46" s="3">
        <f t="shared" si="27"/>
        <v>221.80000000000064</v>
      </c>
      <c r="M46" s="3">
        <f t="shared" si="27"/>
        <v>260.5</v>
      </c>
      <c r="N46" s="3">
        <f t="shared" si="27"/>
        <v>184.5</v>
      </c>
      <c r="O46" s="3">
        <f t="shared" si="27"/>
        <v>222.29999999999973</v>
      </c>
      <c r="P46" s="3">
        <f t="shared" si="27"/>
        <v>260.09999999999945</v>
      </c>
      <c r="Q46" s="3">
        <f t="shared" si="27"/>
        <v>215.79999999999973</v>
      </c>
      <c r="R46" s="3">
        <f t="shared" si="27"/>
        <v>260.49999999999909</v>
      </c>
      <c r="S46" s="3">
        <f t="shared" si="27"/>
        <v>234.79999999999927</v>
      </c>
      <c r="T46" s="3">
        <f t="shared" si="27"/>
        <v>298.09999999999945</v>
      </c>
      <c r="U46" s="3">
        <f t="shared" si="27"/>
        <v>391.39999999999964</v>
      </c>
      <c r="V46" s="3">
        <f t="shared" si="27"/>
        <v>480.89999999999964</v>
      </c>
      <c r="W46" s="3">
        <f t="shared" si="27"/>
        <v>537.29999999999927</v>
      </c>
      <c r="X46" s="3">
        <f t="shared" si="27"/>
        <v>546.79999999999927</v>
      </c>
      <c r="Y46" s="3">
        <f t="shared" si="27"/>
        <v>583.69999999999891</v>
      </c>
      <c r="Z46" s="3">
        <f t="shared" si="27"/>
        <v>583.69999999999891</v>
      </c>
      <c r="AA46" s="3">
        <f t="shared" si="27"/>
        <v>583.69999999999891</v>
      </c>
    </row>
    <row r="47" spans="1:27">
      <c r="A47" s="2" t="s">
        <v>52</v>
      </c>
      <c r="B47" s="3">
        <f t="shared" ref="B47:AA47" si="28">B32-B41</f>
        <v>128.19999999999999</v>
      </c>
      <c r="C47" s="3">
        <f t="shared" si="28"/>
        <v>206</v>
      </c>
      <c r="D47" s="3">
        <f t="shared" si="28"/>
        <v>230.40000000000009</v>
      </c>
      <c r="E47" s="3">
        <f t="shared" si="28"/>
        <v>271</v>
      </c>
      <c r="F47" s="3">
        <f t="shared" si="28"/>
        <v>385.70000000000005</v>
      </c>
      <c r="G47" s="3">
        <f t="shared" si="28"/>
        <v>349.60000000000014</v>
      </c>
      <c r="H47" s="3">
        <f t="shared" si="28"/>
        <v>380.40000000000009</v>
      </c>
      <c r="I47" s="3">
        <f t="shared" si="28"/>
        <v>441.20000000000005</v>
      </c>
      <c r="J47" s="3">
        <f t="shared" si="28"/>
        <v>501.60000000000014</v>
      </c>
      <c r="K47" s="3">
        <f t="shared" si="28"/>
        <v>528</v>
      </c>
      <c r="L47" s="3">
        <f t="shared" si="28"/>
        <v>485.50000000000045</v>
      </c>
      <c r="M47" s="3">
        <f t="shared" si="28"/>
        <v>544.19999999999982</v>
      </c>
      <c r="N47" s="3">
        <f t="shared" si="28"/>
        <v>512.10000000000082</v>
      </c>
      <c r="O47" s="3">
        <f t="shared" si="28"/>
        <v>526.40000000000055</v>
      </c>
      <c r="P47" s="3">
        <f t="shared" si="28"/>
        <v>539.09999999999991</v>
      </c>
      <c r="Q47" s="3">
        <f t="shared" si="28"/>
        <v>523.60000000000036</v>
      </c>
      <c r="R47" s="3">
        <f t="shared" si="28"/>
        <v>611.29999999999973</v>
      </c>
      <c r="S47" s="3">
        <f t="shared" si="28"/>
        <v>577.89999999999964</v>
      </c>
      <c r="T47" s="3">
        <f t="shared" si="28"/>
        <v>658.89999999999964</v>
      </c>
      <c r="U47" s="3">
        <f t="shared" si="28"/>
        <v>760.5</v>
      </c>
      <c r="V47" s="3">
        <f t="shared" si="28"/>
        <v>851</v>
      </c>
      <c r="W47" s="3">
        <f t="shared" si="28"/>
        <v>938.39999999999964</v>
      </c>
      <c r="X47" s="3">
        <f t="shared" si="28"/>
        <v>969.09999999999945</v>
      </c>
      <c r="Y47" s="3">
        <f t="shared" si="28"/>
        <v>1067.9999999999991</v>
      </c>
      <c r="Z47" s="3">
        <f t="shared" si="28"/>
        <v>1067.9999999999991</v>
      </c>
      <c r="AA47" s="3">
        <f t="shared" si="28"/>
        <v>1067.9999999999991</v>
      </c>
    </row>
    <row r="48" spans="1:27">
      <c r="A48" s="2" t="s">
        <v>53</v>
      </c>
      <c r="B48" s="3">
        <f t="shared" ref="B48:AA48" si="29">B37-B41</f>
        <v>86.800000000000011</v>
      </c>
      <c r="C48" s="3">
        <f t="shared" si="29"/>
        <v>90.199999999999989</v>
      </c>
      <c r="D48" s="3">
        <f t="shared" si="29"/>
        <v>111.30000000000007</v>
      </c>
      <c r="E48" s="3">
        <f t="shared" si="29"/>
        <v>62.599999999999909</v>
      </c>
      <c r="F48" s="3">
        <f t="shared" si="29"/>
        <v>155.10000000000014</v>
      </c>
      <c r="G48" s="3">
        <f t="shared" si="29"/>
        <v>181.29999999999995</v>
      </c>
      <c r="H48" s="3">
        <f t="shared" si="29"/>
        <v>226.09999999999991</v>
      </c>
      <c r="I48" s="3">
        <f t="shared" si="29"/>
        <v>249.5</v>
      </c>
      <c r="J48" s="3">
        <f t="shared" si="29"/>
        <v>267.09999999999991</v>
      </c>
      <c r="K48" s="3">
        <f t="shared" si="29"/>
        <v>320.59999999999991</v>
      </c>
      <c r="L48" s="3">
        <f t="shared" si="29"/>
        <v>255.59999999999991</v>
      </c>
      <c r="M48" s="3">
        <f t="shared" si="29"/>
        <v>272.59999999999991</v>
      </c>
      <c r="N48" s="3">
        <f t="shared" si="29"/>
        <v>235.20000000000027</v>
      </c>
      <c r="O48" s="3">
        <f t="shared" si="29"/>
        <v>266.50000000000045</v>
      </c>
      <c r="P48" s="3">
        <f t="shared" si="29"/>
        <v>244.20000000000027</v>
      </c>
      <c r="Q48" s="3">
        <f t="shared" si="29"/>
        <v>189.70000000000027</v>
      </c>
      <c r="R48" s="3">
        <f t="shared" si="29"/>
        <v>173.09999999999991</v>
      </c>
      <c r="S48" s="3">
        <f t="shared" si="29"/>
        <v>193.59999999999945</v>
      </c>
      <c r="T48" s="3">
        <f t="shared" si="29"/>
        <v>198.59999999999945</v>
      </c>
      <c r="U48" s="3">
        <f t="shared" si="29"/>
        <v>251.59999999999945</v>
      </c>
      <c r="V48" s="3">
        <f t="shared" si="29"/>
        <v>278.59999999999945</v>
      </c>
      <c r="W48" s="3">
        <f t="shared" si="29"/>
        <v>254.90000000000055</v>
      </c>
      <c r="X48" s="3">
        <f t="shared" si="29"/>
        <v>234.39999999999964</v>
      </c>
      <c r="Y48" s="3">
        <f t="shared" si="29"/>
        <v>275.30000000000018</v>
      </c>
      <c r="Z48" s="3">
        <f t="shared" si="29"/>
        <v>275.30000000000018</v>
      </c>
      <c r="AA48" s="3">
        <f t="shared" si="29"/>
        <v>275.30000000000018</v>
      </c>
    </row>
  </sheetData>
  <sortState ref="Y32:Y41">
    <sortCondition descending="1" ref="Y32:Y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49"/>
  <sheetViews>
    <sheetView topLeftCell="A19" workbookViewId="0">
      <selection activeCell="A43" sqref="A43:AA48"/>
    </sheetView>
  </sheetViews>
  <sheetFormatPr defaultRowHeight="15"/>
  <cols>
    <col min="1" max="1" width="16" bestFit="1" customWidth="1"/>
    <col min="2" max="10" width="7.5703125" style="3" bestFit="1" customWidth="1"/>
    <col min="11" max="27" width="8.5703125" style="3" bestFit="1" customWidth="1"/>
  </cols>
  <sheetData>
    <row r="1" spans="1:27" ht="23.25">
      <c r="A1" s="32" t="s">
        <v>54</v>
      </c>
    </row>
    <row r="3" spans="1:27" ht="18.75">
      <c r="A3" s="33" t="s">
        <v>61</v>
      </c>
    </row>
    <row r="4" spans="1:27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3" t="s">
        <v>23</v>
      </c>
      <c r="Z4" s="3" t="s">
        <v>24</v>
      </c>
      <c r="AA4" s="3" t="s">
        <v>25</v>
      </c>
    </row>
    <row r="5" spans="1:27">
      <c r="A5" s="1" t="s">
        <v>34</v>
      </c>
      <c r="B5" s="3">
        <v>177.5</v>
      </c>
      <c r="C5" s="3">
        <v>162.5</v>
      </c>
      <c r="D5" s="3">
        <v>161.30000000000001</v>
      </c>
      <c r="E5" s="3">
        <v>136.80000000000001</v>
      </c>
      <c r="F5" s="3">
        <v>187.7</v>
      </c>
      <c r="G5" s="3">
        <v>146</v>
      </c>
      <c r="H5" s="3">
        <v>186.5</v>
      </c>
      <c r="I5" s="3">
        <v>191.8</v>
      </c>
      <c r="J5" s="3">
        <v>209.7</v>
      </c>
      <c r="K5" s="3">
        <v>229.2</v>
      </c>
      <c r="L5" s="3">
        <v>156.5</v>
      </c>
      <c r="M5" s="3">
        <v>166.5</v>
      </c>
      <c r="N5" s="3">
        <v>263.3</v>
      </c>
      <c r="O5" s="3">
        <v>324.8</v>
      </c>
      <c r="P5" s="3">
        <v>232.7</v>
      </c>
      <c r="Q5" s="3">
        <v>160.30000000000001</v>
      </c>
      <c r="R5" s="3">
        <v>247.7</v>
      </c>
      <c r="S5" s="3">
        <v>239</v>
      </c>
      <c r="T5" s="3">
        <v>234.7</v>
      </c>
      <c r="U5" s="3">
        <v>196</v>
      </c>
      <c r="V5" s="3">
        <v>231.2</v>
      </c>
      <c r="W5" s="3">
        <v>204</v>
      </c>
      <c r="X5" s="3">
        <v>212.7</v>
      </c>
      <c r="Y5" s="3">
        <v>181.7</v>
      </c>
      <c r="Z5" s="3">
        <v>177.2</v>
      </c>
      <c r="AA5" s="3">
        <v>188.5</v>
      </c>
    </row>
    <row r="6" spans="1:27">
      <c r="A6" s="1" t="s">
        <v>32</v>
      </c>
      <c r="B6" s="3">
        <v>182.2</v>
      </c>
      <c r="C6" s="3">
        <v>252</v>
      </c>
      <c r="D6" s="3">
        <v>206.3</v>
      </c>
      <c r="E6" s="3">
        <v>246.3</v>
      </c>
      <c r="F6" s="3">
        <v>190.7</v>
      </c>
      <c r="G6" s="3">
        <v>156.30000000000001</v>
      </c>
      <c r="H6" s="3">
        <v>202.7</v>
      </c>
      <c r="I6" s="3">
        <v>168.3</v>
      </c>
      <c r="J6" s="3">
        <v>180</v>
      </c>
      <c r="K6" s="3">
        <v>177.3</v>
      </c>
      <c r="L6" s="3">
        <v>209.3</v>
      </c>
      <c r="M6" s="3">
        <v>168.5</v>
      </c>
      <c r="N6" s="3">
        <v>115.7</v>
      </c>
      <c r="O6" s="3">
        <v>185.5</v>
      </c>
      <c r="P6" s="3">
        <v>177</v>
      </c>
      <c r="Q6" s="3">
        <v>121.2</v>
      </c>
      <c r="R6" s="3">
        <v>189.5</v>
      </c>
      <c r="S6" s="3">
        <v>252.5</v>
      </c>
      <c r="T6" s="3">
        <v>201.5</v>
      </c>
      <c r="U6" s="3">
        <v>224.7</v>
      </c>
      <c r="V6" s="3">
        <v>185</v>
      </c>
      <c r="W6" s="3">
        <v>204.7</v>
      </c>
      <c r="X6" s="3">
        <v>257.7</v>
      </c>
      <c r="Y6" s="3">
        <v>142.5</v>
      </c>
      <c r="Z6" s="3">
        <v>136.5</v>
      </c>
      <c r="AA6" s="3">
        <v>161.19999999999999</v>
      </c>
    </row>
    <row r="7" spans="1:27">
      <c r="A7" s="1" t="s">
        <v>30</v>
      </c>
      <c r="B7" s="3">
        <v>182.5</v>
      </c>
      <c r="C7" s="3">
        <v>282.2</v>
      </c>
      <c r="D7" s="3">
        <v>258.7</v>
      </c>
      <c r="E7" s="3">
        <v>318</v>
      </c>
      <c r="F7" s="3">
        <v>251.7</v>
      </c>
      <c r="G7" s="3">
        <v>198</v>
      </c>
      <c r="H7" s="3">
        <v>295</v>
      </c>
      <c r="I7" s="3">
        <v>250.7</v>
      </c>
      <c r="J7" s="3">
        <v>230.8</v>
      </c>
      <c r="K7" s="3">
        <v>236</v>
      </c>
      <c r="L7" s="3">
        <v>252.5</v>
      </c>
      <c r="M7" s="3">
        <v>202.3</v>
      </c>
      <c r="N7" s="3">
        <v>216.2</v>
      </c>
      <c r="O7" s="3">
        <v>288.3</v>
      </c>
      <c r="P7" s="3">
        <v>251.5</v>
      </c>
      <c r="Q7" s="3">
        <v>136.80000000000001</v>
      </c>
      <c r="R7" s="3">
        <v>221.7</v>
      </c>
      <c r="S7" s="3">
        <v>245</v>
      </c>
      <c r="T7" s="3">
        <v>224.5</v>
      </c>
      <c r="U7" s="3">
        <v>309.3</v>
      </c>
      <c r="V7" s="3">
        <v>287.5</v>
      </c>
      <c r="W7" s="3">
        <v>167.2</v>
      </c>
      <c r="X7" s="3">
        <v>278.7</v>
      </c>
      <c r="Y7" s="3">
        <v>309.2</v>
      </c>
      <c r="Z7" s="3">
        <v>243.3</v>
      </c>
      <c r="AA7" s="3">
        <v>259.8</v>
      </c>
    </row>
    <row r="8" spans="1:27">
      <c r="A8" s="1" t="s">
        <v>27</v>
      </c>
      <c r="B8" s="3">
        <v>237.8</v>
      </c>
      <c r="C8" s="3">
        <v>164.2</v>
      </c>
      <c r="D8" s="3">
        <v>158</v>
      </c>
      <c r="E8" s="3">
        <v>280.5</v>
      </c>
      <c r="F8" s="3">
        <v>212.3</v>
      </c>
      <c r="G8" s="3">
        <v>166.5</v>
      </c>
      <c r="H8" s="3">
        <v>210.3</v>
      </c>
      <c r="I8" s="3">
        <v>218</v>
      </c>
      <c r="J8" s="3">
        <v>211.7</v>
      </c>
      <c r="K8" s="3">
        <v>243.5</v>
      </c>
      <c r="L8" s="3">
        <v>300</v>
      </c>
      <c r="M8" s="3">
        <v>228.5</v>
      </c>
      <c r="N8" s="3">
        <v>185.5</v>
      </c>
      <c r="O8" s="3">
        <v>241.2</v>
      </c>
      <c r="P8" s="3">
        <v>279.2</v>
      </c>
      <c r="Q8" s="3">
        <v>130.80000000000001</v>
      </c>
      <c r="R8" s="3">
        <v>219</v>
      </c>
      <c r="S8" s="3">
        <v>214.5</v>
      </c>
      <c r="T8" s="3">
        <v>267.3</v>
      </c>
      <c r="U8" s="3">
        <v>225.5</v>
      </c>
      <c r="V8" s="3">
        <v>197.7</v>
      </c>
      <c r="W8" s="3">
        <v>233.8</v>
      </c>
      <c r="X8" s="3">
        <v>122.3</v>
      </c>
      <c r="Y8" s="3">
        <v>134.30000000000001</v>
      </c>
      <c r="Z8" s="3">
        <v>120.7</v>
      </c>
      <c r="AA8" s="3">
        <v>232.5</v>
      </c>
    </row>
    <row r="9" spans="1:27">
      <c r="A9" s="1" t="s">
        <v>28</v>
      </c>
      <c r="B9" s="3">
        <v>224</v>
      </c>
      <c r="C9" s="3">
        <v>187</v>
      </c>
      <c r="D9" s="3">
        <v>263.5</v>
      </c>
      <c r="E9" s="3">
        <v>253.8</v>
      </c>
      <c r="F9" s="3">
        <v>184</v>
      </c>
      <c r="G9" s="3">
        <v>177.5</v>
      </c>
      <c r="H9" s="3">
        <v>249.5</v>
      </c>
      <c r="I9" s="3">
        <v>255.7</v>
      </c>
      <c r="J9" s="3">
        <v>262.7</v>
      </c>
      <c r="K9" s="3">
        <v>200.3</v>
      </c>
      <c r="L9" s="3">
        <v>274</v>
      </c>
      <c r="M9" s="3">
        <v>205.2</v>
      </c>
      <c r="N9" s="3">
        <v>181.7</v>
      </c>
      <c r="O9" s="3">
        <v>229.5</v>
      </c>
      <c r="P9" s="3">
        <v>237.5</v>
      </c>
      <c r="Q9" s="3">
        <v>130.69999999999999</v>
      </c>
      <c r="R9" s="3">
        <v>273.8</v>
      </c>
      <c r="S9" s="3">
        <v>218.3</v>
      </c>
      <c r="T9" s="3">
        <v>207.7</v>
      </c>
      <c r="U9" s="3">
        <v>251</v>
      </c>
      <c r="V9" s="3">
        <v>195.3</v>
      </c>
      <c r="W9" s="3">
        <v>189.3</v>
      </c>
      <c r="X9" s="3">
        <v>243.3</v>
      </c>
      <c r="Y9" s="3">
        <v>166</v>
      </c>
      <c r="Z9" s="3">
        <v>299.5</v>
      </c>
      <c r="AA9" s="3">
        <v>256.5</v>
      </c>
    </row>
    <row r="10" spans="1:27">
      <c r="A10" s="1" t="s">
        <v>35</v>
      </c>
      <c r="B10" s="3">
        <v>151.30000000000001</v>
      </c>
      <c r="C10" s="3">
        <v>183</v>
      </c>
      <c r="D10" s="3">
        <v>286.8</v>
      </c>
      <c r="E10" s="3">
        <v>251.8</v>
      </c>
      <c r="F10" s="3">
        <v>180</v>
      </c>
      <c r="G10" s="3">
        <v>221.8</v>
      </c>
      <c r="H10" s="3">
        <v>188.5</v>
      </c>
      <c r="I10" s="3">
        <v>221.2</v>
      </c>
      <c r="J10" s="3">
        <v>226.2</v>
      </c>
      <c r="K10" s="3">
        <v>165</v>
      </c>
      <c r="L10" s="3">
        <v>206.3</v>
      </c>
      <c r="M10" s="3">
        <v>255.3</v>
      </c>
      <c r="N10" s="3">
        <v>165.5</v>
      </c>
      <c r="O10" s="3">
        <v>261</v>
      </c>
      <c r="P10" s="3">
        <v>215.2</v>
      </c>
      <c r="Q10" s="3">
        <v>130.5</v>
      </c>
      <c r="R10" s="3">
        <v>304.7</v>
      </c>
      <c r="S10" s="3">
        <v>206</v>
      </c>
      <c r="T10" s="3">
        <v>258.3</v>
      </c>
      <c r="U10" s="3">
        <v>222.3</v>
      </c>
      <c r="V10" s="3">
        <v>183.2</v>
      </c>
      <c r="W10" s="3">
        <v>258.7</v>
      </c>
      <c r="X10" s="3">
        <v>196</v>
      </c>
      <c r="Y10" s="3">
        <v>226</v>
      </c>
      <c r="Z10" s="3">
        <v>181.5</v>
      </c>
      <c r="AA10" s="3">
        <v>182.7</v>
      </c>
    </row>
    <row r="11" spans="1:27">
      <c r="A11" s="1" t="s">
        <v>29</v>
      </c>
      <c r="B11" s="3">
        <v>192.2</v>
      </c>
      <c r="C11" s="3">
        <v>225.3</v>
      </c>
      <c r="D11" s="3">
        <v>200.7</v>
      </c>
      <c r="E11" s="3">
        <v>261.7</v>
      </c>
      <c r="F11" s="3">
        <v>167.2</v>
      </c>
      <c r="G11" s="3">
        <v>236.5</v>
      </c>
      <c r="H11" s="3">
        <v>184.5</v>
      </c>
      <c r="I11" s="3">
        <v>270.8</v>
      </c>
      <c r="J11" s="3">
        <v>251.8</v>
      </c>
      <c r="K11" s="3">
        <v>272.8</v>
      </c>
      <c r="L11" s="3">
        <v>162.80000000000001</v>
      </c>
      <c r="M11" s="3">
        <v>267.8</v>
      </c>
      <c r="N11" s="3">
        <v>311.2</v>
      </c>
      <c r="O11" s="3">
        <v>318.2</v>
      </c>
      <c r="P11" s="3">
        <v>221.8</v>
      </c>
      <c r="Q11" s="3">
        <v>148.19999999999999</v>
      </c>
      <c r="R11" s="3">
        <v>223.2</v>
      </c>
      <c r="S11" s="3">
        <v>239.5</v>
      </c>
      <c r="T11" s="3">
        <v>199</v>
      </c>
      <c r="U11" s="3">
        <v>240.3</v>
      </c>
      <c r="V11" s="3">
        <v>209.7</v>
      </c>
      <c r="W11" s="3">
        <v>251.2</v>
      </c>
      <c r="X11" s="3">
        <v>173.8</v>
      </c>
      <c r="Y11" s="3">
        <v>194.5</v>
      </c>
      <c r="Z11" s="3">
        <v>179</v>
      </c>
      <c r="AA11" s="3">
        <v>209.3</v>
      </c>
    </row>
    <row r="12" spans="1:27">
      <c r="A12" s="1" t="s">
        <v>26</v>
      </c>
      <c r="B12" s="3">
        <v>260.8</v>
      </c>
      <c r="C12" s="3">
        <v>197.3</v>
      </c>
      <c r="D12" s="3">
        <v>132</v>
      </c>
      <c r="E12" s="3">
        <v>203</v>
      </c>
      <c r="F12" s="3">
        <v>211.8</v>
      </c>
      <c r="G12" s="3">
        <v>187.8</v>
      </c>
      <c r="H12" s="3">
        <v>226</v>
      </c>
      <c r="I12" s="3">
        <v>229.3</v>
      </c>
      <c r="J12" s="3">
        <v>203.7</v>
      </c>
      <c r="K12" s="3">
        <v>209.7</v>
      </c>
      <c r="L12" s="3">
        <v>163.5</v>
      </c>
      <c r="M12" s="3">
        <v>230.8</v>
      </c>
      <c r="N12" s="3">
        <v>208.3</v>
      </c>
      <c r="O12" s="3">
        <v>204.5</v>
      </c>
      <c r="P12" s="3">
        <v>222.8</v>
      </c>
      <c r="Q12" s="3">
        <v>99</v>
      </c>
      <c r="R12" s="3">
        <v>231.3</v>
      </c>
      <c r="S12" s="3">
        <v>235.3</v>
      </c>
      <c r="T12" s="3">
        <v>235.3</v>
      </c>
      <c r="U12" s="3">
        <v>198.5</v>
      </c>
      <c r="V12" s="3">
        <v>197.8</v>
      </c>
      <c r="W12" s="3">
        <v>296.2</v>
      </c>
      <c r="X12" s="3">
        <v>224.5</v>
      </c>
      <c r="Y12" s="3">
        <v>188.2</v>
      </c>
      <c r="Z12" s="3">
        <v>311</v>
      </c>
      <c r="AA12" s="3">
        <v>142.80000000000001</v>
      </c>
    </row>
    <row r="13" spans="1:27">
      <c r="A13" s="1" t="s">
        <v>31</v>
      </c>
      <c r="B13" s="3">
        <v>182.2</v>
      </c>
      <c r="C13" s="3">
        <v>159</v>
      </c>
      <c r="D13" s="3">
        <v>208.8</v>
      </c>
      <c r="E13" s="3">
        <v>196</v>
      </c>
      <c r="F13" s="3">
        <v>221.2</v>
      </c>
      <c r="G13" s="3">
        <v>186.2</v>
      </c>
      <c r="H13" s="3">
        <v>333.7</v>
      </c>
      <c r="I13" s="3">
        <v>239</v>
      </c>
      <c r="J13" s="3">
        <v>213.2</v>
      </c>
      <c r="K13" s="3">
        <v>258.2</v>
      </c>
      <c r="L13" s="3">
        <v>230.3</v>
      </c>
      <c r="M13" s="3">
        <v>156</v>
      </c>
      <c r="N13" s="3">
        <v>199.3</v>
      </c>
      <c r="O13" s="3">
        <v>257.7</v>
      </c>
      <c r="P13" s="3">
        <v>277</v>
      </c>
      <c r="Q13" s="3">
        <v>108.5</v>
      </c>
      <c r="R13" s="3">
        <v>272</v>
      </c>
      <c r="S13" s="3">
        <v>278.7</v>
      </c>
      <c r="T13" s="3">
        <v>242.8</v>
      </c>
      <c r="U13" s="3">
        <v>250.5</v>
      </c>
      <c r="V13" s="3">
        <v>227</v>
      </c>
      <c r="W13" s="3">
        <v>229.7</v>
      </c>
      <c r="X13" s="3">
        <v>198.2</v>
      </c>
      <c r="Y13" s="3">
        <v>140.5</v>
      </c>
      <c r="Z13" s="3">
        <v>249.7</v>
      </c>
      <c r="AA13" s="3">
        <v>205.8</v>
      </c>
    </row>
    <row r="14" spans="1:27">
      <c r="A14" s="1" t="s">
        <v>33</v>
      </c>
      <c r="B14" s="3">
        <v>181.2</v>
      </c>
      <c r="C14" s="3">
        <v>222.7</v>
      </c>
      <c r="D14" s="3">
        <v>302.2</v>
      </c>
      <c r="E14" s="3">
        <v>216</v>
      </c>
      <c r="F14" s="3">
        <v>247.2</v>
      </c>
      <c r="G14" s="3">
        <v>218.5</v>
      </c>
      <c r="H14" s="3">
        <v>225.8</v>
      </c>
      <c r="I14" s="3">
        <v>256.5</v>
      </c>
      <c r="J14" s="3">
        <v>225</v>
      </c>
      <c r="K14" s="3">
        <v>247.5</v>
      </c>
      <c r="L14" s="3">
        <v>210.3</v>
      </c>
      <c r="M14" s="3">
        <v>241.2</v>
      </c>
      <c r="N14" s="3">
        <v>256.2</v>
      </c>
      <c r="O14" s="3">
        <v>197.7</v>
      </c>
      <c r="P14" s="3">
        <v>275.8</v>
      </c>
      <c r="Q14" s="3">
        <v>113.8</v>
      </c>
      <c r="R14" s="3">
        <v>234.2</v>
      </c>
      <c r="S14" s="3">
        <v>203</v>
      </c>
      <c r="T14" s="3">
        <v>217.8</v>
      </c>
      <c r="U14" s="3">
        <v>314.7</v>
      </c>
      <c r="V14" s="3">
        <v>298.2</v>
      </c>
      <c r="W14" s="3">
        <v>242.8</v>
      </c>
      <c r="X14" s="3">
        <v>273.7</v>
      </c>
      <c r="Y14" s="3">
        <v>274.7</v>
      </c>
      <c r="Z14" s="3">
        <v>227.2</v>
      </c>
      <c r="AA14" s="3">
        <v>235.8</v>
      </c>
    </row>
    <row r="17" spans="1:27" ht="18">
      <c r="A17" s="34" t="s">
        <v>55</v>
      </c>
    </row>
    <row r="18" spans="1:27"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8</v>
      </c>
      <c r="K18" s="3" t="s">
        <v>9</v>
      </c>
      <c r="L18" s="3" t="s">
        <v>10</v>
      </c>
      <c r="M18" s="3" t="s">
        <v>11</v>
      </c>
      <c r="N18" s="3" t="s">
        <v>12</v>
      </c>
      <c r="O18" s="3" t="s">
        <v>13</v>
      </c>
      <c r="P18" s="3" t="s">
        <v>14</v>
      </c>
      <c r="Q18" s="3" t="s">
        <v>15</v>
      </c>
      <c r="R18" s="3" t="s">
        <v>16</v>
      </c>
      <c r="S18" s="3" t="s">
        <v>17</v>
      </c>
      <c r="T18" s="3" t="s">
        <v>18</v>
      </c>
      <c r="U18" s="3" t="s">
        <v>19</v>
      </c>
      <c r="V18" s="3" t="s">
        <v>20</v>
      </c>
      <c r="W18" s="3" t="s">
        <v>21</v>
      </c>
      <c r="X18" s="3" t="s">
        <v>22</v>
      </c>
      <c r="Y18" s="3" t="s">
        <v>23</v>
      </c>
      <c r="Z18" s="3" t="s">
        <v>24</v>
      </c>
      <c r="AA18" s="3" t="s">
        <v>25</v>
      </c>
    </row>
    <row r="19" spans="1:27">
      <c r="A19" s="12" t="s">
        <v>34</v>
      </c>
      <c r="B19" s="13">
        <f t="shared" ref="B19:B28" si="0">SUM(B5)</f>
        <v>177.5</v>
      </c>
      <c r="C19" s="13">
        <f t="shared" ref="C19:C28" si="1">SUM(B5:C5)</f>
        <v>340</v>
      </c>
      <c r="D19" s="13">
        <f t="shared" ref="D19:D28" si="2">SUM(B5:D5)</f>
        <v>501.3</v>
      </c>
      <c r="E19" s="13">
        <f t="shared" ref="E19:E28" si="3">SUM(B5:E5)</f>
        <v>638.1</v>
      </c>
      <c r="F19" s="13">
        <f t="shared" ref="F19:F28" si="4">SUM(B5:F5)</f>
        <v>825.8</v>
      </c>
      <c r="G19" s="13">
        <f t="shared" ref="G19:G28" si="5">SUM(B5:G5)</f>
        <v>971.8</v>
      </c>
      <c r="H19" s="13">
        <f t="shared" ref="H19:H28" si="6">SUM(B5:H5)</f>
        <v>1158.3</v>
      </c>
      <c r="I19" s="13">
        <f t="shared" ref="I19:I28" si="7">SUM(B5:I5)</f>
        <v>1350.1</v>
      </c>
      <c r="J19" s="13">
        <f t="shared" ref="J19:J28" si="8">SUM(B5:J5)</f>
        <v>1559.8</v>
      </c>
      <c r="K19" s="13">
        <f t="shared" ref="K19:K28" si="9">SUM(B5:K5)</f>
        <v>1789</v>
      </c>
      <c r="L19" s="13">
        <f t="shared" ref="L19:L28" si="10">SUM(B5:L5)</f>
        <v>1945.5</v>
      </c>
      <c r="M19" s="13">
        <f t="shared" ref="M19:M28" si="11">SUM(B5:M5)</f>
        <v>2112</v>
      </c>
      <c r="N19" s="13">
        <f t="shared" ref="N19:N28" si="12">SUM(B5:N5)</f>
        <v>2375.3000000000002</v>
      </c>
      <c r="O19" s="13">
        <f t="shared" ref="O19:O28" si="13">SUM(B5:O5)</f>
        <v>2700.1000000000004</v>
      </c>
      <c r="P19" s="13">
        <f t="shared" ref="P19:P28" si="14">SUM(B5:P5)</f>
        <v>2932.8</v>
      </c>
      <c r="Q19" s="13">
        <f t="shared" ref="Q19:Q28" si="15">SUM(B5:Q5)</f>
        <v>3093.1000000000004</v>
      </c>
      <c r="R19" s="13">
        <f t="shared" ref="R19:R28" si="16">SUM(B5:R5)</f>
        <v>3340.8</v>
      </c>
      <c r="S19" s="13">
        <f t="shared" ref="S19:S28" si="17">SUM(B5:S5)</f>
        <v>3579.8</v>
      </c>
      <c r="T19" s="13">
        <f t="shared" ref="T19:T28" si="18">SUM(B5:T5)</f>
        <v>3814.5</v>
      </c>
      <c r="U19" s="13">
        <f t="shared" ref="U19:U28" si="19">SUM(B5:U5)</f>
        <v>4010.5</v>
      </c>
      <c r="V19" s="13">
        <f t="shared" ref="V19:V28" si="20">SUM(B5:V5)</f>
        <v>4241.7</v>
      </c>
      <c r="W19" s="13">
        <f t="shared" ref="W19:W28" si="21">SUM(B5:W5)</f>
        <v>4445.7</v>
      </c>
      <c r="X19" s="13">
        <f t="shared" ref="X19:X28" si="22">SUM(B5:X5)</f>
        <v>4658.3999999999996</v>
      </c>
      <c r="Y19" s="13">
        <f t="shared" ref="Y19:Y28" si="23">SUM(B5:Y5)</f>
        <v>4840.0999999999995</v>
      </c>
      <c r="Z19" s="13">
        <f t="shared" ref="Z19:Z28" si="24">SUM(B5:Z5)</f>
        <v>5017.2999999999993</v>
      </c>
      <c r="AA19" s="13">
        <f t="shared" ref="AA19:AA28" si="25">SUM(B5:AA5)</f>
        <v>5205.7999999999993</v>
      </c>
    </row>
    <row r="20" spans="1:27">
      <c r="A20" s="10" t="s">
        <v>32</v>
      </c>
      <c r="B20" s="11">
        <f t="shared" si="0"/>
        <v>182.2</v>
      </c>
      <c r="C20" s="11">
        <f t="shared" si="1"/>
        <v>434.2</v>
      </c>
      <c r="D20" s="11">
        <f t="shared" si="2"/>
        <v>640.5</v>
      </c>
      <c r="E20" s="11">
        <f t="shared" si="3"/>
        <v>886.8</v>
      </c>
      <c r="F20" s="11">
        <f t="shared" si="4"/>
        <v>1077.5</v>
      </c>
      <c r="G20" s="11">
        <f t="shared" si="5"/>
        <v>1233.8</v>
      </c>
      <c r="H20" s="11">
        <f t="shared" si="6"/>
        <v>1436.5</v>
      </c>
      <c r="I20" s="11">
        <f t="shared" si="7"/>
        <v>1604.8</v>
      </c>
      <c r="J20" s="11">
        <f t="shared" si="8"/>
        <v>1784.8</v>
      </c>
      <c r="K20" s="11">
        <f t="shared" si="9"/>
        <v>1962.1</v>
      </c>
      <c r="L20" s="11">
        <f t="shared" si="10"/>
        <v>2171.4</v>
      </c>
      <c r="M20" s="11">
        <f t="shared" si="11"/>
        <v>2339.9</v>
      </c>
      <c r="N20" s="11">
        <f t="shared" si="12"/>
        <v>2455.6</v>
      </c>
      <c r="O20" s="11">
        <f t="shared" si="13"/>
        <v>2641.1</v>
      </c>
      <c r="P20" s="11">
        <f t="shared" si="14"/>
        <v>2818.1</v>
      </c>
      <c r="Q20" s="11">
        <f t="shared" si="15"/>
        <v>2939.2999999999997</v>
      </c>
      <c r="R20" s="11">
        <f t="shared" si="16"/>
        <v>3128.7999999999997</v>
      </c>
      <c r="S20" s="11">
        <f t="shared" si="17"/>
        <v>3381.2999999999997</v>
      </c>
      <c r="T20" s="11">
        <f t="shared" si="18"/>
        <v>3582.7999999999997</v>
      </c>
      <c r="U20" s="11">
        <f t="shared" si="19"/>
        <v>3807.4999999999995</v>
      </c>
      <c r="V20" s="11">
        <f t="shared" si="20"/>
        <v>3992.4999999999995</v>
      </c>
      <c r="W20" s="11">
        <f t="shared" si="21"/>
        <v>4197.2</v>
      </c>
      <c r="X20" s="11">
        <f t="shared" si="22"/>
        <v>4454.8999999999996</v>
      </c>
      <c r="Y20" s="11">
        <f t="shared" si="23"/>
        <v>4597.3999999999996</v>
      </c>
      <c r="Z20" s="11">
        <f t="shared" si="24"/>
        <v>4733.8999999999996</v>
      </c>
      <c r="AA20" s="11">
        <f t="shared" si="25"/>
        <v>4895.0999999999995</v>
      </c>
    </row>
    <row r="21" spans="1:27">
      <c r="A21" s="8" t="s">
        <v>30</v>
      </c>
      <c r="B21" s="9">
        <f t="shared" si="0"/>
        <v>182.5</v>
      </c>
      <c r="C21" s="9">
        <f t="shared" si="1"/>
        <v>464.7</v>
      </c>
      <c r="D21" s="9">
        <f t="shared" si="2"/>
        <v>723.4</v>
      </c>
      <c r="E21" s="9">
        <f t="shared" si="3"/>
        <v>1041.4000000000001</v>
      </c>
      <c r="F21" s="9">
        <f t="shared" si="4"/>
        <v>1293.1000000000001</v>
      </c>
      <c r="G21" s="9">
        <f t="shared" si="5"/>
        <v>1491.1000000000001</v>
      </c>
      <c r="H21" s="9">
        <f t="shared" si="6"/>
        <v>1786.1000000000001</v>
      </c>
      <c r="I21" s="9">
        <f t="shared" si="7"/>
        <v>2036.8000000000002</v>
      </c>
      <c r="J21" s="9">
        <f t="shared" si="8"/>
        <v>2267.6000000000004</v>
      </c>
      <c r="K21" s="9">
        <f t="shared" si="9"/>
        <v>2503.6000000000004</v>
      </c>
      <c r="L21" s="9">
        <f t="shared" si="10"/>
        <v>2756.1000000000004</v>
      </c>
      <c r="M21" s="9">
        <f t="shared" si="11"/>
        <v>2958.4000000000005</v>
      </c>
      <c r="N21" s="9">
        <f t="shared" si="12"/>
        <v>3174.6000000000004</v>
      </c>
      <c r="O21" s="9">
        <f t="shared" si="13"/>
        <v>3462.9000000000005</v>
      </c>
      <c r="P21" s="9">
        <f t="shared" si="14"/>
        <v>3714.4000000000005</v>
      </c>
      <c r="Q21" s="9">
        <f t="shared" si="15"/>
        <v>3851.2000000000007</v>
      </c>
      <c r="R21" s="9">
        <f t="shared" si="16"/>
        <v>4072.9000000000005</v>
      </c>
      <c r="S21" s="9">
        <f t="shared" si="17"/>
        <v>4317.9000000000005</v>
      </c>
      <c r="T21" s="9">
        <f t="shared" si="18"/>
        <v>4542.4000000000005</v>
      </c>
      <c r="U21" s="9">
        <f t="shared" si="19"/>
        <v>4851.7000000000007</v>
      </c>
      <c r="V21" s="9">
        <f t="shared" si="20"/>
        <v>5139.2000000000007</v>
      </c>
      <c r="W21" s="9">
        <f t="shared" si="21"/>
        <v>5306.4000000000005</v>
      </c>
      <c r="X21" s="9">
        <f t="shared" si="22"/>
        <v>5585.1</v>
      </c>
      <c r="Y21" s="9">
        <f t="shared" si="23"/>
        <v>5894.3</v>
      </c>
      <c r="Z21" s="9">
        <f t="shared" si="24"/>
        <v>6137.6</v>
      </c>
      <c r="AA21" s="9">
        <f t="shared" si="25"/>
        <v>6397.4000000000005</v>
      </c>
    </row>
    <row r="22" spans="1:27">
      <c r="A22" s="14" t="s">
        <v>27</v>
      </c>
      <c r="B22" s="15">
        <f t="shared" si="0"/>
        <v>237.8</v>
      </c>
      <c r="C22" s="15">
        <f t="shared" si="1"/>
        <v>402</v>
      </c>
      <c r="D22" s="15">
        <f t="shared" si="2"/>
        <v>560</v>
      </c>
      <c r="E22" s="15">
        <f t="shared" si="3"/>
        <v>840.5</v>
      </c>
      <c r="F22" s="15">
        <f t="shared" si="4"/>
        <v>1052.8</v>
      </c>
      <c r="G22" s="15">
        <f t="shared" si="5"/>
        <v>1219.3</v>
      </c>
      <c r="H22" s="15">
        <f t="shared" si="6"/>
        <v>1429.6</v>
      </c>
      <c r="I22" s="15">
        <f t="shared" si="7"/>
        <v>1647.6</v>
      </c>
      <c r="J22" s="15">
        <f t="shared" si="8"/>
        <v>1859.3</v>
      </c>
      <c r="K22" s="15">
        <f t="shared" si="9"/>
        <v>2102.8000000000002</v>
      </c>
      <c r="L22" s="15">
        <f t="shared" si="10"/>
        <v>2402.8000000000002</v>
      </c>
      <c r="M22" s="15">
        <f t="shared" si="11"/>
        <v>2631.3</v>
      </c>
      <c r="N22" s="15">
        <f t="shared" si="12"/>
        <v>2816.8</v>
      </c>
      <c r="O22" s="15">
        <f t="shared" si="13"/>
        <v>3058</v>
      </c>
      <c r="P22" s="15">
        <f t="shared" si="14"/>
        <v>3337.2</v>
      </c>
      <c r="Q22" s="15">
        <f t="shared" si="15"/>
        <v>3468</v>
      </c>
      <c r="R22" s="15">
        <f t="shared" si="16"/>
        <v>3687</v>
      </c>
      <c r="S22" s="15">
        <f t="shared" si="17"/>
        <v>3901.5</v>
      </c>
      <c r="T22" s="15">
        <f t="shared" si="18"/>
        <v>4168.8</v>
      </c>
      <c r="U22" s="15">
        <f t="shared" si="19"/>
        <v>4394.3</v>
      </c>
      <c r="V22" s="15">
        <f t="shared" si="20"/>
        <v>4592</v>
      </c>
      <c r="W22" s="15">
        <f t="shared" si="21"/>
        <v>4825.8</v>
      </c>
      <c r="X22" s="15">
        <f t="shared" si="22"/>
        <v>4948.1000000000004</v>
      </c>
      <c r="Y22" s="15">
        <f t="shared" si="23"/>
        <v>5082.4000000000005</v>
      </c>
      <c r="Z22" s="15">
        <f t="shared" si="24"/>
        <v>5203.1000000000004</v>
      </c>
      <c r="AA22" s="15">
        <f t="shared" si="25"/>
        <v>5435.6</v>
      </c>
    </row>
    <row r="23" spans="1:27">
      <c r="A23" s="16" t="s">
        <v>28</v>
      </c>
      <c r="B23" s="17">
        <f t="shared" si="0"/>
        <v>224</v>
      </c>
      <c r="C23" s="17">
        <f t="shared" si="1"/>
        <v>411</v>
      </c>
      <c r="D23" s="17">
        <f t="shared" si="2"/>
        <v>674.5</v>
      </c>
      <c r="E23" s="17">
        <f t="shared" si="3"/>
        <v>928.3</v>
      </c>
      <c r="F23" s="17">
        <f t="shared" si="4"/>
        <v>1112.3</v>
      </c>
      <c r="G23" s="17">
        <f t="shared" si="5"/>
        <v>1289.8</v>
      </c>
      <c r="H23" s="17">
        <f t="shared" si="6"/>
        <v>1539.3</v>
      </c>
      <c r="I23" s="17">
        <f t="shared" si="7"/>
        <v>1795</v>
      </c>
      <c r="J23" s="17">
        <f t="shared" si="8"/>
        <v>2057.6999999999998</v>
      </c>
      <c r="K23" s="17">
        <f t="shared" si="9"/>
        <v>2258</v>
      </c>
      <c r="L23" s="17">
        <f t="shared" si="10"/>
        <v>2532</v>
      </c>
      <c r="M23" s="17">
        <f t="shared" si="11"/>
        <v>2737.2</v>
      </c>
      <c r="N23" s="17">
        <f t="shared" si="12"/>
        <v>2918.8999999999996</v>
      </c>
      <c r="O23" s="17">
        <f t="shared" si="13"/>
        <v>3148.3999999999996</v>
      </c>
      <c r="P23" s="17">
        <f t="shared" si="14"/>
        <v>3385.8999999999996</v>
      </c>
      <c r="Q23" s="17">
        <f t="shared" si="15"/>
        <v>3516.5999999999995</v>
      </c>
      <c r="R23" s="17">
        <f t="shared" si="16"/>
        <v>3790.3999999999996</v>
      </c>
      <c r="S23" s="17">
        <f t="shared" si="17"/>
        <v>4008.7</v>
      </c>
      <c r="T23" s="17">
        <f t="shared" si="18"/>
        <v>4216.3999999999996</v>
      </c>
      <c r="U23" s="17">
        <f t="shared" si="19"/>
        <v>4467.3999999999996</v>
      </c>
      <c r="V23" s="17">
        <f t="shared" si="20"/>
        <v>4662.7</v>
      </c>
      <c r="W23" s="17">
        <f t="shared" si="21"/>
        <v>4852</v>
      </c>
      <c r="X23" s="17">
        <f t="shared" si="22"/>
        <v>5095.3</v>
      </c>
      <c r="Y23" s="17">
        <f t="shared" si="23"/>
        <v>5261.3</v>
      </c>
      <c r="Z23" s="17">
        <f t="shared" si="24"/>
        <v>5560.8</v>
      </c>
      <c r="AA23" s="17">
        <f t="shared" si="25"/>
        <v>5817.3</v>
      </c>
    </row>
    <row r="24" spans="1:27">
      <c r="A24" s="18" t="s">
        <v>35</v>
      </c>
      <c r="B24" s="19">
        <f t="shared" si="0"/>
        <v>151.30000000000001</v>
      </c>
      <c r="C24" s="19">
        <f t="shared" si="1"/>
        <v>334.3</v>
      </c>
      <c r="D24" s="19">
        <f t="shared" si="2"/>
        <v>621.1</v>
      </c>
      <c r="E24" s="19">
        <f t="shared" si="3"/>
        <v>872.90000000000009</v>
      </c>
      <c r="F24" s="19">
        <f t="shared" si="4"/>
        <v>1052.9000000000001</v>
      </c>
      <c r="G24" s="19">
        <f t="shared" si="5"/>
        <v>1274.7</v>
      </c>
      <c r="H24" s="19">
        <f t="shared" si="6"/>
        <v>1463.2</v>
      </c>
      <c r="I24" s="19">
        <f t="shared" si="7"/>
        <v>1684.4</v>
      </c>
      <c r="J24" s="19">
        <f t="shared" si="8"/>
        <v>1910.6000000000001</v>
      </c>
      <c r="K24" s="19">
        <f t="shared" si="9"/>
        <v>2075.6000000000004</v>
      </c>
      <c r="L24" s="19">
        <f t="shared" si="10"/>
        <v>2281.9000000000005</v>
      </c>
      <c r="M24" s="19">
        <f t="shared" si="11"/>
        <v>2537.2000000000007</v>
      </c>
      <c r="N24" s="19">
        <f t="shared" si="12"/>
        <v>2702.7000000000007</v>
      </c>
      <c r="O24" s="19">
        <f t="shared" si="13"/>
        <v>2963.7000000000007</v>
      </c>
      <c r="P24" s="19">
        <f t="shared" si="14"/>
        <v>3178.9000000000005</v>
      </c>
      <c r="Q24" s="19">
        <f t="shared" si="15"/>
        <v>3309.4000000000005</v>
      </c>
      <c r="R24" s="19">
        <f t="shared" si="16"/>
        <v>3614.1000000000004</v>
      </c>
      <c r="S24" s="19">
        <f t="shared" si="17"/>
        <v>3820.1000000000004</v>
      </c>
      <c r="T24" s="19">
        <f t="shared" si="18"/>
        <v>4078.4000000000005</v>
      </c>
      <c r="U24" s="19">
        <f t="shared" si="19"/>
        <v>4300.7000000000007</v>
      </c>
      <c r="V24" s="19">
        <f t="shared" si="20"/>
        <v>4483.9000000000005</v>
      </c>
      <c r="W24" s="19">
        <f t="shared" si="21"/>
        <v>4742.6000000000004</v>
      </c>
      <c r="X24" s="19">
        <f t="shared" si="22"/>
        <v>4938.6000000000004</v>
      </c>
      <c r="Y24" s="19">
        <f t="shared" si="23"/>
        <v>5164.6000000000004</v>
      </c>
      <c r="Z24" s="19">
        <f t="shared" si="24"/>
        <v>5346.1</v>
      </c>
      <c r="AA24" s="19">
        <f t="shared" si="25"/>
        <v>5528.8</v>
      </c>
    </row>
    <row r="25" spans="1:27">
      <c r="A25" s="4" t="s">
        <v>29</v>
      </c>
      <c r="B25" s="5">
        <f t="shared" si="0"/>
        <v>192.2</v>
      </c>
      <c r="C25" s="5">
        <f t="shared" si="1"/>
        <v>417.5</v>
      </c>
      <c r="D25" s="5">
        <f t="shared" si="2"/>
        <v>618.20000000000005</v>
      </c>
      <c r="E25" s="5">
        <f t="shared" si="3"/>
        <v>879.90000000000009</v>
      </c>
      <c r="F25" s="5">
        <f t="shared" si="4"/>
        <v>1047.1000000000001</v>
      </c>
      <c r="G25" s="5">
        <f t="shared" si="5"/>
        <v>1283.6000000000001</v>
      </c>
      <c r="H25" s="5">
        <f t="shared" si="6"/>
        <v>1468.1000000000001</v>
      </c>
      <c r="I25" s="5">
        <f t="shared" si="7"/>
        <v>1738.9</v>
      </c>
      <c r="J25" s="5">
        <f t="shared" si="8"/>
        <v>1990.7</v>
      </c>
      <c r="K25" s="5">
        <f t="shared" si="9"/>
        <v>2263.5</v>
      </c>
      <c r="L25" s="5">
        <f t="shared" si="10"/>
        <v>2426.3000000000002</v>
      </c>
      <c r="M25" s="5">
        <f t="shared" si="11"/>
        <v>2694.1000000000004</v>
      </c>
      <c r="N25" s="5">
        <f t="shared" si="12"/>
        <v>3005.3</v>
      </c>
      <c r="O25" s="5">
        <f t="shared" si="13"/>
        <v>3323.5</v>
      </c>
      <c r="P25" s="5">
        <f t="shared" si="14"/>
        <v>3545.3</v>
      </c>
      <c r="Q25" s="5">
        <f t="shared" si="15"/>
        <v>3693.5</v>
      </c>
      <c r="R25" s="5">
        <f t="shared" si="16"/>
        <v>3916.7</v>
      </c>
      <c r="S25" s="5">
        <f t="shared" si="17"/>
        <v>4156.2</v>
      </c>
      <c r="T25" s="5">
        <f t="shared" si="18"/>
        <v>4355.2</v>
      </c>
      <c r="U25" s="5">
        <f t="shared" si="19"/>
        <v>4595.5</v>
      </c>
      <c r="V25" s="5">
        <f t="shared" si="20"/>
        <v>4805.2</v>
      </c>
      <c r="W25" s="5">
        <f t="shared" si="21"/>
        <v>5056.3999999999996</v>
      </c>
      <c r="X25" s="5">
        <f t="shared" si="22"/>
        <v>5230.2</v>
      </c>
      <c r="Y25" s="5">
        <f t="shared" si="23"/>
        <v>5424.7</v>
      </c>
      <c r="Z25" s="5">
        <f t="shared" si="24"/>
        <v>5603.7</v>
      </c>
      <c r="AA25" s="5">
        <f t="shared" si="25"/>
        <v>5813</v>
      </c>
    </row>
    <row r="26" spans="1:27">
      <c r="A26" s="6" t="s">
        <v>26</v>
      </c>
      <c r="B26" s="7">
        <f t="shared" si="0"/>
        <v>260.8</v>
      </c>
      <c r="C26" s="7">
        <f t="shared" si="1"/>
        <v>458.1</v>
      </c>
      <c r="D26" s="7">
        <f t="shared" si="2"/>
        <v>590.1</v>
      </c>
      <c r="E26" s="7">
        <f t="shared" si="3"/>
        <v>793.1</v>
      </c>
      <c r="F26" s="7">
        <f t="shared" si="4"/>
        <v>1004.9000000000001</v>
      </c>
      <c r="G26" s="7">
        <f t="shared" si="5"/>
        <v>1192.7</v>
      </c>
      <c r="H26" s="7">
        <f t="shared" si="6"/>
        <v>1418.7</v>
      </c>
      <c r="I26" s="7">
        <f t="shared" si="7"/>
        <v>1648</v>
      </c>
      <c r="J26" s="7">
        <f t="shared" si="8"/>
        <v>1851.7</v>
      </c>
      <c r="K26" s="7">
        <f t="shared" si="9"/>
        <v>2061.4</v>
      </c>
      <c r="L26" s="7">
        <f t="shared" si="10"/>
        <v>2224.9</v>
      </c>
      <c r="M26" s="7">
        <f t="shared" si="11"/>
        <v>2455.7000000000003</v>
      </c>
      <c r="N26" s="7">
        <f t="shared" si="12"/>
        <v>2664.0000000000005</v>
      </c>
      <c r="O26" s="7">
        <f t="shared" si="13"/>
        <v>2868.5000000000005</v>
      </c>
      <c r="P26" s="7">
        <f t="shared" si="14"/>
        <v>3091.3000000000006</v>
      </c>
      <c r="Q26" s="7">
        <f t="shared" si="15"/>
        <v>3190.3000000000006</v>
      </c>
      <c r="R26" s="7">
        <f t="shared" si="16"/>
        <v>3421.6000000000008</v>
      </c>
      <c r="S26" s="7">
        <f t="shared" si="17"/>
        <v>3656.900000000001</v>
      </c>
      <c r="T26" s="7">
        <f t="shared" si="18"/>
        <v>3892.2000000000012</v>
      </c>
      <c r="U26" s="7">
        <f t="shared" si="19"/>
        <v>4090.7000000000012</v>
      </c>
      <c r="V26" s="7">
        <f t="shared" si="20"/>
        <v>4288.5000000000009</v>
      </c>
      <c r="W26" s="7">
        <f t="shared" si="21"/>
        <v>4584.7000000000007</v>
      </c>
      <c r="X26" s="7">
        <f t="shared" si="22"/>
        <v>4809.2000000000007</v>
      </c>
      <c r="Y26" s="7">
        <f t="shared" si="23"/>
        <v>4997.4000000000005</v>
      </c>
      <c r="Z26" s="7">
        <f t="shared" si="24"/>
        <v>5308.4000000000005</v>
      </c>
      <c r="AA26" s="7">
        <f t="shared" si="25"/>
        <v>5451.2000000000007</v>
      </c>
    </row>
    <row r="27" spans="1:27">
      <c r="A27" s="20" t="s">
        <v>31</v>
      </c>
      <c r="B27" s="21">
        <f t="shared" si="0"/>
        <v>182.2</v>
      </c>
      <c r="C27" s="21">
        <f t="shared" si="1"/>
        <v>341.2</v>
      </c>
      <c r="D27" s="21">
        <f t="shared" si="2"/>
        <v>550</v>
      </c>
      <c r="E27" s="21">
        <f t="shared" si="3"/>
        <v>746</v>
      </c>
      <c r="F27" s="21">
        <f t="shared" si="4"/>
        <v>967.2</v>
      </c>
      <c r="G27" s="21">
        <f t="shared" si="5"/>
        <v>1153.4000000000001</v>
      </c>
      <c r="H27" s="21">
        <f t="shared" si="6"/>
        <v>1487.1000000000001</v>
      </c>
      <c r="I27" s="21">
        <f t="shared" si="7"/>
        <v>1726.1000000000001</v>
      </c>
      <c r="J27" s="21">
        <f t="shared" si="8"/>
        <v>1939.3000000000002</v>
      </c>
      <c r="K27" s="21">
        <f t="shared" si="9"/>
        <v>2197.5</v>
      </c>
      <c r="L27" s="21">
        <f t="shared" si="10"/>
        <v>2427.8000000000002</v>
      </c>
      <c r="M27" s="21">
        <f t="shared" si="11"/>
        <v>2583.8000000000002</v>
      </c>
      <c r="N27" s="21">
        <f t="shared" si="12"/>
        <v>2783.1000000000004</v>
      </c>
      <c r="O27" s="21">
        <f t="shared" si="13"/>
        <v>3040.8</v>
      </c>
      <c r="P27" s="21">
        <f t="shared" si="14"/>
        <v>3317.8</v>
      </c>
      <c r="Q27" s="21">
        <f t="shared" si="15"/>
        <v>3426.3</v>
      </c>
      <c r="R27" s="21">
        <f t="shared" si="16"/>
        <v>3698.3</v>
      </c>
      <c r="S27" s="21">
        <f t="shared" si="17"/>
        <v>3977</v>
      </c>
      <c r="T27" s="21">
        <f t="shared" si="18"/>
        <v>4219.8</v>
      </c>
      <c r="U27" s="21">
        <f t="shared" si="19"/>
        <v>4470.3</v>
      </c>
      <c r="V27" s="21">
        <f t="shared" si="20"/>
        <v>4697.3</v>
      </c>
      <c r="W27" s="21">
        <f t="shared" si="21"/>
        <v>4927</v>
      </c>
      <c r="X27" s="21">
        <f t="shared" si="22"/>
        <v>5125.2</v>
      </c>
      <c r="Y27" s="21">
        <f t="shared" si="23"/>
        <v>5265.7</v>
      </c>
      <c r="Z27" s="21">
        <f t="shared" si="24"/>
        <v>5515.4</v>
      </c>
      <c r="AA27" s="21">
        <f t="shared" si="25"/>
        <v>5721.2</v>
      </c>
    </row>
    <row r="28" spans="1:27">
      <c r="A28" s="22" t="s">
        <v>33</v>
      </c>
      <c r="B28" s="23">
        <f t="shared" si="0"/>
        <v>181.2</v>
      </c>
      <c r="C28" s="23">
        <f t="shared" si="1"/>
        <v>403.9</v>
      </c>
      <c r="D28" s="23">
        <f t="shared" si="2"/>
        <v>706.09999999999991</v>
      </c>
      <c r="E28" s="23">
        <f t="shared" si="3"/>
        <v>922.09999999999991</v>
      </c>
      <c r="F28" s="23">
        <f t="shared" si="4"/>
        <v>1169.3</v>
      </c>
      <c r="G28" s="23">
        <f t="shared" si="5"/>
        <v>1387.8</v>
      </c>
      <c r="H28" s="23">
        <f t="shared" si="6"/>
        <v>1613.6</v>
      </c>
      <c r="I28" s="23">
        <f t="shared" si="7"/>
        <v>1870.1</v>
      </c>
      <c r="J28" s="23">
        <f t="shared" si="8"/>
        <v>2095.1</v>
      </c>
      <c r="K28" s="23">
        <f t="shared" si="9"/>
        <v>2342.6</v>
      </c>
      <c r="L28" s="23">
        <f t="shared" si="10"/>
        <v>2552.9</v>
      </c>
      <c r="M28" s="23">
        <f t="shared" si="11"/>
        <v>2794.1</v>
      </c>
      <c r="N28" s="23">
        <f t="shared" si="12"/>
        <v>3050.2999999999997</v>
      </c>
      <c r="O28" s="23">
        <f t="shared" si="13"/>
        <v>3247.9999999999995</v>
      </c>
      <c r="P28" s="23">
        <f t="shared" si="14"/>
        <v>3523.7999999999997</v>
      </c>
      <c r="Q28" s="23">
        <f t="shared" si="15"/>
        <v>3637.6</v>
      </c>
      <c r="R28" s="23">
        <f t="shared" si="16"/>
        <v>3871.7999999999997</v>
      </c>
      <c r="S28" s="23">
        <f t="shared" si="17"/>
        <v>4074.7999999999997</v>
      </c>
      <c r="T28" s="23">
        <f t="shared" si="18"/>
        <v>4292.5999999999995</v>
      </c>
      <c r="U28" s="23">
        <f t="shared" si="19"/>
        <v>4607.2999999999993</v>
      </c>
      <c r="V28" s="23">
        <f t="shared" si="20"/>
        <v>4905.4999999999991</v>
      </c>
      <c r="W28" s="23">
        <f t="shared" si="21"/>
        <v>5148.2999999999993</v>
      </c>
      <c r="X28" s="23">
        <f t="shared" si="22"/>
        <v>5421.9999999999991</v>
      </c>
      <c r="Y28" s="23">
        <f t="shared" si="23"/>
        <v>5696.6999999999989</v>
      </c>
      <c r="Z28" s="23">
        <f t="shared" si="24"/>
        <v>5923.8999999999987</v>
      </c>
      <c r="AA28" s="23">
        <f t="shared" si="25"/>
        <v>6159.6999999999989</v>
      </c>
    </row>
    <row r="30" spans="1:27" ht="18">
      <c r="A30" s="34" t="s">
        <v>56</v>
      </c>
    </row>
    <row r="31" spans="1:27">
      <c r="B31" s="3" t="s">
        <v>0</v>
      </c>
      <c r="C31" s="3" t="s">
        <v>1</v>
      </c>
      <c r="D31" s="3" t="s">
        <v>2</v>
      </c>
      <c r="E31" s="3" t="s">
        <v>3</v>
      </c>
      <c r="F31" s="3" t="s">
        <v>4</v>
      </c>
      <c r="G31" s="3" t="s">
        <v>5</v>
      </c>
      <c r="H31" s="3" t="s">
        <v>6</v>
      </c>
      <c r="I31" s="3" t="s">
        <v>7</v>
      </c>
      <c r="J31" s="3" t="s">
        <v>8</v>
      </c>
      <c r="K31" s="3" t="s">
        <v>9</v>
      </c>
      <c r="L31" s="3" t="s">
        <v>10</v>
      </c>
      <c r="M31" s="3" t="s">
        <v>11</v>
      </c>
      <c r="N31" s="3" t="s">
        <v>12</v>
      </c>
      <c r="O31" s="3" t="s">
        <v>13</v>
      </c>
      <c r="P31" s="3" t="s">
        <v>14</v>
      </c>
      <c r="Q31" s="3" t="s">
        <v>15</v>
      </c>
      <c r="R31" s="3" t="s">
        <v>16</v>
      </c>
      <c r="S31" s="3" t="s">
        <v>17</v>
      </c>
      <c r="T31" s="3" t="s">
        <v>18</v>
      </c>
      <c r="U31" s="3" t="s">
        <v>19</v>
      </c>
      <c r="V31" s="3" t="s">
        <v>20</v>
      </c>
      <c r="W31" s="3" t="s">
        <v>21</v>
      </c>
      <c r="X31" s="3" t="s">
        <v>22</v>
      </c>
      <c r="Y31" s="3" t="s">
        <v>23</v>
      </c>
      <c r="Z31" s="3" t="s">
        <v>24</v>
      </c>
      <c r="AA31" s="3" t="s">
        <v>25</v>
      </c>
    </row>
    <row r="32" spans="1:27">
      <c r="A32" s="2" t="s">
        <v>40</v>
      </c>
      <c r="B32" s="31">
        <v>260.8</v>
      </c>
      <c r="C32" s="27">
        <v>464.7</v>
      </c>
      <c r="D32" s="27">
        <v>723.4</v>
      </c>
      <c r="E32" s="27">
        <v>1041.4000000000001</v>
      </c>
      <c r="F32" s="27">
        <v>1293.1000000000001</v>
      </c>
      <c r="G32" s="27">
        <v>1491.1000000000001</v>
      </c>
      <c r="H32" s="27">
        <v>1786.1000000000001</v>
      </c>
      <c r="I32" s="27">
        <v>2036.8000000000002</v>
      </c>
      <c r="J32" s="27">
        <v>2267.6000000000004</v>
      </c>
      <c r="K32" s="27">
        <v>2503.6000000000004</v>
      </c>
      <c r="L32" s="27">
        <v>2756.1000000000004</v>
      </c>
      <c r="M32" s="27">
        <v>2958.4000000000005</v>
      </c>
      <c r="N32" s="27">
        <v>3174.6000000000004</v>
      </c>
      <c r="O32" s="27">
        <v>3462.9000000000005</v>
      </c>
      <c r="P32" s="27">
        <v>3714.4000000000005</v>
      </c>
      <c r="Q32" s="27">
        <v>3851.2000000000007</v>
      </c>
      <c r="R32" s="27">
        <v>4072.9000000000005</v>
      </c>
      <c r="S32" s="27">
        <v>4317.9000000000005</v>
      </c>
      <c r="T32" s="27">
        <v>4542.4000000000005</v>
      </c>
      <c r="U32" s="27">
        <v>4851.7000000000007</v>
      </c>
      <c r="V32" s="27">
        <v>5139.2000000000007</v>
      </c>
      <c r="W32" s="27">
        <v>5306.4000000000005</v>
      </c>
      <c r="X32" s="27">
        <v>5585.1</v>
      </c>
      <c r="Y32" s="27">
        <v>5894.3</v>
      </c>
      <c r="Z32" s="27">
        <v>6137.6</v>
      </c>
      <c r="AA32" s="27">
        <v>6397.4000000000005</v>
      </c>
    </row>
    <row r="33" spans="1:27">
      <c r="A33" s="2" t="s">
        <v>41</v>
      </c>
      <c r="B33" s="24">
        <v>237.8</v>
      </c>
      <c r="C33" s="31">
        <v>458.1</v>
      </c>
      <c r="D33" s="23">
        <v>706.09999999999991</v>
      </c>
      <c r="E33" s="28">
        <v>928.3</v>
      </c>
      <c r="F33" s="23">
        <v>1169.3</v>
      </c>
      <c r="G33" s="23">
        <v>1387.8</v>
      </c>
      <c r="H33" s="23">
        <v>1613.6</v>
      </c>
      <c r="I33" s="23">
        <v>1870.1</v>
      </c>
      <c r="J33" s="23">
        <v>2095.1</v>
      </c>
      <c r="K33" s="23">
        <v>2342.6</v>
      </c>
      <c r="L33" s="23">
        <v>2552.9</v>
      </c>
      <c r="M33" s="23">
        <v>2794.1</v>
      </c>
      <c r="N33" s="23">
        <v>3050.2999999999997</v>
      </c>
      <c r="O33" s="30">
        <v>3323.5</v>
      </c>
      <c r="P33" s="30">
        <v>3545.3</v>
      </c>
      <c r="Q33" s="30">
        <v>3693.5</v>
      </c>
      <c r="R33" s="30">
        <v>3916.7</v>
      </c>
      <c r="S33" s="30">
        <v>4156.2</v>
      </c>
      <c r="T33" s="30">
        <v>4355.2</v>
      </c>
      <c r="U33" s="23">
        <v>4607.2999999999993</v>
      </c>
      <c r="V33" s="23">
        <v>4905.4999999999991</v>
      </c>
      <c r="W33" s="23">
        <v>5148.2999999999993</v>
      </c>
      <c r="X33" s="23">
        <v>5421.9999999999991</v>
      </c>
      <c r="Y33" s="23">
        <v>5696.6999999999989</v>
      </c>
      <c r="Z33" s="23">
        <v>5923.8999999999987</v>
      </c>
      <c r="AA33" s="23">
        <v>6159.6999999999989</v>
      </c>
    </row>
    <row r="34" spans="1:27">
      <c r="A34" s="2" t="s">
        <v>42</v>
      </c>
      <c r="B34" s="28">
        <v>224</v>
      </c>
      <c r="C34" s="26">
        <v>434.2</v>
      </c>
      <c r="D34" s="28">
        <v>674.5</v>
      </c>
      <c r="E34" s="23">
        <v>922.09999999999991</v>
      </c>
      <c r="F34" s="28">
        <v>1112.3</v>
      </c>
      <c r="G34" s="28">
        <v>1289.8</v>
      </c>
      <c r="H34" s="28">
        <v>1539.3</v>
      </c>
      <c r="I34" s="28">
        <v>1795</v>
      </c>
      <c r="J34" s="28">
        <v>2057.6999999999998</v>
      </c>
      <c r="K34" s="30">
        <v>2263.5</v>
      </c>
      <c r="L34" s="28">
        <v>2532</v>
      </c>
      <c r="M34" s="28">
        <v>2737.2</v>
      </c>
      <c r="N34" s="30">
        <v>3005.3</v>
      </c>
      <c r="O34" s="23">
        <v>3247.9999999999995</v>
      </c>
      <c r="P34" s="23">
        <v>3523.7999999999997</v>
      </c>
      <c r="Q34" s="23">
        <v>3637.6</v>
      </c>
      <c r="R34" s="23">
        <v>3871.7999999999997</v>
      </c>
      <c r="S34" s="23">
        <v>4074.7999999999997</v>
      </c>
      <c r="T34" s="23">
        <v>4292.5999999999995</v>
      </c>
      <c r="U34" s="30">
        <v>4595.5</v>
      </c>
      <c r="V34" s="30">
        <v>4805.2</v>
      </c>
      <c r="W34" s="30">
        <v>5056.3999999999996</v>
      </c>
      <c r="X34" s="30">
        <v>5230.2</v>
      </c>
      <c r="Y34" s="30">
        <v>5424.7</v>
      </c>
      <c r="Z34" s="30">
        <v>5603.7</v>
      </c>
      <c r="AA34" s="28">
        <v>5817.3</v>
      </c>
    </row>
    <row r="35" spans="1:27">
      <c r="A35" s="2" t="s">
        <v>43</v>
      </c>
      <c r="B35" s="30">
        <v>192.2</v>
      </c>
      <c r="C35" s="30">
        <v>417.5</v>
      </c>
      <c r="D35" s="26">
        <v>640.5</v>
      </c>
      <c r="E35" s="26">
        <v>886.8</v>
      </c>
      <c r="F35" s="26">
        <v>1077.5</v>
      </c>
      <c r="G35" s="30">
        <v>1283.6000000000001</v>
      </c>
      <c r="H35" s="21">
        <v>1487.1000000000001</v>
      </c>
      <c r="I35" s="30">
        <v>1738.9</v>
      </c>
      <c r="J35" s="30">
        <v>1990.7</v>
      </c>
      <c r="K35" s="28">
        <v>2258</v>
      </c>
      <c r="L35" s="21">
        <v>2427.8000000000002</v>
      </c>
      <c r="M35" s="30">
        <v>2694.1000000000004</v>
      </c>
      <c r="N35" s="28">
        <v>2918.8999999999996</v>
      </c>
      <c r="O35" s="28">
        <v>3148.3999999999996</v>
      </c>
      <c r="P35" s="28">
        <v>3385.8999999999996</v>
      </c>
      <c r="Q35" s="28">
        <v>3516.5999999999995</v>
      </c>
      <c r="R35" s="28">
        <v>3790.3999999999996</v>
      </c>
      <c r="S35" s="28">
        <v>4008.7</v>
      </c>
      <c r="T35" s="21">
        <v>4219.8</v>
      </c>
      <c r="U35" s="21">
        <v>4470.3</v>
      </c>
      <c r="V35" s="21">
        <v>4697.3</v>
      </c>
      <c r="W35" s="21">
        <v>4927</v>
      </c>
      <c r="X35" s="21">
        <v>5125.2</v>
      </c>
      <c r="Y35" s="21">
        <v>5265.7</v>
      </c>
      <c r="Z35" s="28">
        <v>5560.8</v>
      </c>
      <c r="AA35" s="30">
        <v>5813</v>
      </c>
    </row>
    <row r="36" spans="1:27">
      <c r="A36" s="2" t="s">
        <v>44</v>
      </c>
      <c r="B36" s="27">
        <v>182.5</v>
      </c>
      <c r="C36" s="28">
        <v>411</v>
      </c>
      <c r="D36" s="29">
        <v>621.1</v>
      </c>
      <c r="E36" s="30">
        <v>879.90000000000009</v>
      </c>
      <c r="F36" s="29">
        <v>1052.9000000000001</v>
      </c>
      <c r="G36" s="29">
        <v>1274.7</v>
      </c>
      <c r="H36" s="30">
        <v>1468.1000000000001</v>
      </c>
      <c r="I36" s="21">
        <v>1726.1000000000001</v>
      </c>
      <c r="J36" s="21">
        <v>1939.3000000000002</v>
      </c>
      <c r="K36" s="21">
        <v>2197.5</v>
      </c>
      <c r="L36" s="30">
        <v>2426.3000000000002</v>
      </c>
      <c r="M36" s="24">
        <v>2631.3</v>
      </c>
      <c r="N36" s="24">
        <v>2816.8</v>
      </c>
      <c r="O36" s="24">
        <v>3058</v>
      </c>
      <c r="P36" s="24">
        <v>3337.2</v>
      </c>
      <c r="Q36" s="24">
        <v>3468</v>
      </c>
      <c r="R36" s="21">
        <v>3698.3</v>
      </c>
      <c r="S36" s="21">
        <v>3977</v>
      </c>
      <c r="T36" s="28">
        <v>4216.3999999999996</v>
      </c>
      <c r="U36" s="28">
        <v>4467.3999999999996</v>
      </c>
      <c r="V36" s="28">
        <v>4662.7</v>
      </c>
      <c r="W36" s="28">
        <v>4852</v>
      </c>
      <c r="X36" s="28">
        <v>5095.3</v>
      </c>
      <c r="Y36" s="28">
        <v>5261.3</v>
      </c>
      <c r="Z36" s="21">
        <v>5515.4</v>
      </c>
      <c r="AA36" s="21">
        <v>5721.2</v>
      </c>
    </row>
    <row r="37" spans="1:27">
      <c r="A37" s="2" t="s">
        <v>45</v>
      </c>
      <c r="B37" s="26">
        <v>182.2</v>
      </c>
      <c r="C37" s="23">
        <v>403.9</v>
      </c>
      <c r="D37" s="30">
        <v>618.20000000000005</v>
      </c>
      <c r="E37" s="29">
        <v>872.90000000000009</v>
      </c>
      <c r="F37" s="24">
        <v>1052.8</v>
      </c>
      <c r="G37" s="26">
        <v>1233.8</v>
      </c>
      <c r="H37" s="29">
        <v>1463.2</v>
      </c>
      <c r="I37" s="29">
        <v>1684.4</v>
      </c>
      <c r="J37" s="29">
        <v>1910.6000000000001</v>
      </c>
      <c r="K37" s="24">
        <v>2102.8000000000002</v>
      </c>
      <c r="L37" s="24">
        <v>2402.8000000000002</v>
      </c>
      <c r="M37" s="21">
        <v>2583.8000000000002</v>
      </c>
      <c r="N37" s="21">
        <v>2783.1000000000004</v>
      </c>
      <c r="O37" s="21">
        <v>3040.8</v>
      </c>
      <c r="P37" s="21">
        <v>3317.8</v>
      </c>
      <c r="Q37" s="21">
        <v>3426.3</v>
      </c>
      <c r="R37" s="24">
        <v>3687</v>
      </c>
      <c r="S37" s="24">
        <v>3901.5</v>
      </c>
      <c r="T37" s="24">
        <v>4168.8</v>
      </c>
      <c r="U37" s="24">
        <v>4394.3</v>
      </c>
      <c r="V37" s="24">
        <v>4592</v>
      </c>
      <c r="W37" s="24">
        <v>4825.8</v>
      </c>
      <c r="X37" s="24">
        <v>4948.1000000000004</v>
      </c>
      <c r="Y37" s="29">
        <v>5164.6000000000004</v>
      </c>
      <c r="Z37" s="29">
        <v>5346.1</v>
      </c>
      <c r="AA37" s="29">
        <v>5528.8</v>
      </c>
    </row>
    <row r="38" spans="1:27">
      <c r="A38" s="2" t="s">
        <v>46</v>
      </c>
      <c r="B38" s="21">
        <v>182.2</v>
      </c>
      <c r="C38" s="24">
        <v>402</v>
      </c>
      <c r="D38" s="31">
        <v>590.1</v>
      </c>
      <c r="E38" s="24">
        <v>840.5</v>
      </c>
      <c r="F38" s="30">
        <v>1047.1000000000001</v>
      </c>
      <c r="G38" s="24">
        <v>1219.3</v>
      </c>
      <c r="H38" s="26">
        <v>1436.5</v>
      </c>
      <c r="I38" s="31">
        <v>1648</v>
      </c>
      <c r="J38" s="24">
        <v>1859.3</v>
      </c>
      <c r="K38" s="29">
        <v>2075.6000000000004</v>
      </c>
      <c r="L38" s="29">
        <v>2281.9000000000005</v>
      </c>
      <c r="M38" s="29">
        <v>2537.2000000000007</v>
      </c>
      <c r="N38" s="29">
        <v>2702.7000000000007</v>
      </c>
      <c r="O38" s="29">
        <v>2963.7000000000007</v>
      </c>
      <c r="P38" s="29">
        <v>3178.9000000000005</v>
      </c>
      <c r="Q38" s="29">
        <v>3309.4000000000005</v>
      </c>
      <c r="R38" s="29">
        <v>3614.1000000000004</v>
      </c>
      <c r="S38" s="29">
        <v>3820.1000000000004</v>
      </c>
      <c r="T38" s="29">
        <v>4078.4000000000005</v>
      </c>
      <c r="U38" s="29">
        <v>4300.7000000000007</v>
      </c>
      <c r="V38" s="29">
        <v>4483.9000000000005</v>
      </c>
      <c r="W38" s="29">
        <v>4742.6000000000004</v>
      </c>
      <c r="X38" s="29">
        <v>4938.6000000000004</v>
      </c>
      <c r="Y38" s="24">
        <v>5082.4000000000005</v>
      </c>
      <c r="Z38" s="31">
        <v>5308.4000000000005</v>
      </c>
      <c r="AA38" s="31">
        <v>5451.2000000000007</v>
      </c>
    </row>
    <row r="39" spans="1:27">
      <c r="A39" s="2" t="s">
        <v>47</v>
      </c>
      <c r="B39" s="23">
        <v>181.2</v>
      </c>
      <c r="C39" s="21">
        <v>341.2</v>
      </c>
      <c r="D39" s="24">
        <v>560</v>
      </c>
      <c r="E39" s="31">
        <v>793.1</v>
      </c>
      <c r="F39" s="31">
        <v>1004.9000000000001</v>
      </c>
      <c r="G39" s="31">
        <v>1192.7</v>
      </c>
      <c r="H39" s="24">
        <v>1429.6</v>
      </c>
      <c r="I39" s="24">
        <v>1647.6</v>
      </c>
      <c r="J39" s="31">
        <v>1851.7</v>
      </c>
      <c r="K39" s="31">
        <v>2061.4</v>
      </c>
      <c r="L39" s="31">
        <v>2224.9</v>
      </c>
      <c r="M39" s="31">
        <v>2455.7000000000003</v>
      </c>
      <c r="N39" s="31">
        <v>2664.0000000000005</v>
      </c>
      <c r="O39" s="31">
        <v>2868.5000000000005</v>
      </c>
      <c r="P39" s="31">
        <v>3091.3000000000006</v>
      </c>
      <c r="Q39" s="31">
        <v>3190.3000000000006</v>
      </c>
      <c r="R39" s="31">
        <v>3421.6000000000008</v>
      </c>
      <c r="S39" s="31">
        <v>3656.900000000001</v>
      </c>
      <c r="T39" s="31">
        <v>3892.2000000000012</v>
      </c>
      <c r="U39" s="31">
        <v>4090.7000000000012</v>
      </c>
      <c r="V39" s="31">
        <v>4288.5000000000009</v>
      </c>
      <c r="W39" s="31">
        <v>4584.7000000000007</v>
      </c>
      <c r="X39" s="31">
        <v>4809.2000000000007</v>
      </c>
      <c r="Y39" s="31">
        <v>4997.4000000000005</v>
      </c>
      <c r="Z39" s="24">
        <v>5203.1000000000004</v>
      </c>
      <c r="AA39" s="24">
        <v>5435.6</v>
      </c>
    </row>
    <row r="40" spans="1:27">
      <c r="A40" s="1" t="s">
        <v>48</v>
      </c>
      <c r="B40" s="25">
        <v>177.5</v>
      </c>
      <c r="C40" s="25">
        <v>340</v>
      </c>
      <c r="D40" s="21">
        <v>550</v>
      </c>
      <c r="E40" s="21">
        <v>746</v>
      </c>
      <c r="F40" s="21">
        <v>967.2</v>
      </c>
      <c r="G40" s="21">
        <v>1153.4000000000001</v>
      </c>
      <c r="H40" s="31">
        <v>1418.7</v>
      </c>
      <c r="I40" s="26">
        <v>1604.8</v>
      </c>
      <c r="J40" s="26">
        <v>1784.8</v>
      </c>
      <c r="K40" s="26">
        <v>1962.1</v>
      </c>
      <c r="L40" s="26">
        <v>2171.4</v>
      </c>
      <c r="M40" s="26">
        <v>2339.9</v>
      </c>
      <c r="N40" s="26">
        <v>2455.6</v>
      </c>
      <c r="O40" s="25">
        <v>2700.1000000000004</v>
      </c>
      <c r="P40" s="25">
        <v>2932.8</v>
      </c>
      <c r="Q40" s="25">
        <v>3093.1000000000004</v>
      </c>
      <c r="R40" s="25">
        <v>3340.8</v>
      </c>
      <c r="S40" s="25">
        <v>3579.8</v>
      </c>
      <c r="T40" s="25">
        <v>3814.5</v>
      </c>
      <c r="U40" s="25">
        <v>4010.5</v>
      </c>
      <c r="V40" s="25">
        <v>4241.7</v>
      </c>
      <c r="W40" s="25">
        <v>4445.7</v>
      </c>
      <c r="X40" s="25">
        <v>4658.3999999999996</v>
      </c>
      <c r="Y40" s="25">
        <v>4840.0999999999995</v>
      </c>
      <c r="Z40" s="25">
        <v>5017.2999999999993</v>
      </c>
      <c r="AA40" s="25">
        <v>5205.7999999999993</v>
      </c>
    </row>
    <row r="41" spans="1:27">
      <c r="A41" s="1" t="s">
        <v>49</v>
      </c>
      <c r="B41" s="29">
        <v>151.30000000000001</v>
      </c>
      <c r="C41" s="29">
        <v>334.3</v>
      </c>
      <c r="D41" s="25">
        <v>501.3</v>
      </c>
      <c r="E41" s="25">
        <v>638.1</v>
      </c>
      <c r="F41" s="25">
        <v>825.8</v>
      </c>
      <c r="G41" s="25">
        <v>971.8</v>
      </c>
      <c r="H41" s="25">
        <v>1158.3</v>
      </c>
      <c r="I41" s="25">
        <v>1350.1</v>
      </c>
      <c r="J41" s="25">
        <v>1559.8</v>
      </c>
      <c r="K41" s="25">
        <v>1789</v>
      </c>
      <c r="L41" s="25">
        <v>1945.5</v>
      </c>
      <c r="M41" s="25">
        <v>2112</v>
      </c>
      <c r="N41" s="25">
        <v>2375.3000000000002</v>
      </c>
      <c r="O41" s="26">
        <v>2641.1</v>
      </c>
      <c r="P41" s="26">
        <v>2818.1</v>
      </c>
      <c r="Q41" s="26">
        <v>2939.2999999999997</v>
      </c>
      <c r="R41" s="26">
        <v>3128.8</v>
      </c>
      <c r="S41" s="26">
        <v>3381.2999999999997</v>
      </c>
      <c r="T41" s="26">
        <v>3582.7999999999997</v>
      </c>
      <c r="U41" s="26">
        <v>3807.4999999999995</v>
      </c>
      <c r="V41" s="26">
        <v>3992.4999999999995</v>
      </c>
      <c r="W41" s="26">
        <v>4197.2</v>
      </c>
      <c r="X41" s="26">
        <v>4454.8999999999996</v>
      </c>
      <c r="Y41" s="26">
        <v>4597.3999999999996</v>
      </c>
      <c r="Z41" s="26">
        <v>4733.8999999999996</v>
      </c>
      <c r="AA41" s="26">
        <v>4895.0999999999995</v>
      </c>
    </row>
    <row r="43" spans="1:27" ht="18">
      <c r="A43" s="34" t="s">
        <v>57</v>
      </c>
    </row>
    <row r="44" spans="1:27" ht="18">
      <c r="A44" s="34"/>
      <c r="B44" s="3" t="s">
        <v>0</v>
      </c>
      <c r="C44" s="3" t="s">
        <v>1</v>
      </c>
      <c r="D44" s="3" t="s">
        <v>2</v>
      </c>
      <c r="E44" s="3" t="s">
        <v>3</v>
      </c>
      <c r="F44" s="3" t="s">
        <v>4</v>
      </c>
      <c r="G44" s="3" t="s">
        <v>5</v>
      </c>
      <c r="H44" s="3" t="s">
        <v>6</v>
      </c>
      <c r="I44" s="3" t="s">
        <v>7</v>
      </c>
      <c r="J44" s="3" t="s">
        <v>8</v>
      </c>
      <c r="K44" s="3" t="s">
        <v>9</v>
      </c>
      <c r="L44" s="3" t="s">
        <v>10</v>
      </c>
      <c r="M44" s="3" t="s">
        <v>11</v>
      </c>
      <c r="N44" s="3" t="s">
        <v>12</v>
      </c>
      <c r="O44" s="3" t="s">
        <v>13</v>
      </c>
      <c r="P44" s="3" t="s">
        <v>14</v>
      </c>
      <c r="Q44" s="3" t="s">
        <v>15</v>
      </c>
      <c r="R44" s="3" t="s">
        <v>16</v>
      </c>
      <c r="S44" s="3" t="s">
        <v>17</v>
      </c>
      <c r="T44" s="3" t="s">
        <v>18</v>
      </c>
      <c r="U44" s="3" t="s">
        <v>19</v>
      </c>
      <c r="V44" s="3" t="s">
        <v>20</v>
      </c>
      <c r="W44" s="3" t="s">
        <v>21</v>
      </c>
      <c r="X44" s="3" t="s">
        <v>22</v>
      </c>
      <c r="Y44" s="3" t="s">
        <v>23</v>
      </c>
      <c r="Z44" s="3" t="s">
        <v>24</v>
      </c>
      <c r="AA44" s="3" t="s">
        <v>25</v>
      </c>
    </row>
    <row r="45" spans="1:27">
      <c r="A45" s="2" t="s">
        <v>50</v>
      </c>
      <c r="B45" s="3">
        <f t="shared" ref="B45:AA45" si="26">B32-B33</f>
        <v>23</v>
      </c>
      <c r="C45" s="3">
        <f t="shared" si="26"/>
        <v>6.5999999999999659</v>
      </c>
      <c r="D45" s="3">
        <f t="shared" si="26"/>
        <v>17.300000000000068</v>
      </c>
      <c r="E45" s="3">
        <f t="shared" si="26"/>
        <v>113.10000000000014</v>
      </c>
      <c r="F45" s="3">
        <f t="shared" si="26"/>
        <v>123.80000000000018</v>
      </c>
      <c r="G45" s="3">
        <f t="shared" si="26"/>
        <v>103.30000000000018</v>
      </c>
      <c r="H45" s="3">
        <f t="shared" si="26"/>
        <v>172.50000000000023</v>
      </c>
      <c r="I45" s="3">
        <f t="shared" si="26"/>
        <v>166.70000000000027</v>
      </c>
      <c r="J45" s="3">
        <f t="shared" si="26"/>
        <v>172.50000000000045</v>
      </c>
      <c r="K45" s="3">
        <f t="shared" si="26"/>
        <v>161.00000000000045</v>
      </c>
      <c r="L45" s="3">
        <f t="shared" si="26"/>
        <v>203.20000000000027</v>
      </c>
      <c r="M45" s="3">
        <f t="shared" si="26"/>
        <v>164.30000000000064</v>
      </c>
      <c r="N45" s="3">
        <f t="shared" si="26"/>
        <v>124.30000000000064</v>
      </c>
      <c r="O45" s="3">
        <f t="shared" si="26"/>
        <v>139.40000000000055</v>
      </c>
      <c r="P45" s="3">
        <f t="shared" si="26"/>
        <v>169.10000000000036</v>
      </c>
      <c r="Q45" s="3">
        <f t="shared" si="26"/>
        <v>157.70000000000073</v>
      </c>
      <c r="R45" s="3">
        <f t="shared" si="26"/>
        <v>156.20000000000073</v>
      </c>
      <c r="S45" s="3">
        <f t="shared" si="26"/>
        <v>161.70000000000073</v>
      </c>
      <c r="T45" s="3">
        <f t="shared" si="26"/>
        <v>187.20000000000073</v>
      </c>
      <c r="U45" s="3">
        <f t="shared" si="26"/>
        <v>244.40000000000146</v>
      </c>
      <c r="V45" s="3">
        <f t="shared" si="26"/>
        <v>233.70000000000164</v>
      </c>
      <c r="W45" s="3">
        <f t="shared" si="26"/>
        <v>158.10000000000127</v>
      </c>
      <c r="X45" s="3">
        <f t="shared" si="26"/>
        <v>163.10000000000127</v>
      </c>
      <c r="Y45" s="3">
        <f t="shared" si="26"/>
        <v>197.60000000000127</v>
      </c>
      <c r="Z45" s="3">
        <f t="shared" si="26"/>
        <v>213.70000000000164</v>
      </c>
      <c r="AA45" s="3">
        <f t="shared" si="26"/>
        <v>237.70000000000164</v>
      </c>
    </row>
    <row r="46" spans="1:27">
      <c r="A46" s="2" t="s">
        <v>51</v>
      </c>
      <c r="B46" s="3">
        <f t="shared" ref="B46:AA46" si="27">B32-B36</f>
        <v>78.300000000000011</v>
      </c>
      <c r="C46" s="3">
        <f t="shared" si="27"/>
        <v>53.699999999999989</v>
      </c>
      <c r="D46" s="3">
        <f t="shared" si="27"/>
        <v>102.29999999999995</v>
      </c>
      <c r="E46" s="3">
        <f t="shared" si="27"/>
        <v>161.5</v>
      </c>
      <c r="F46" s="3">
        <f t="shared" si="27"/>
        <v>240.20000000000005</v>
      </c>
      <c r="G46" s="3">
        <f t="shared" si="27"/>
        <v>216.40000000000009</v>
      </c>
      <c r="H46" s="3">
        <f t="shared" si="27"/>
        <v>318</v>
      </c>
      <c r="I46" s="3">
        <f t="shared" si="27"/>
        <v>310.70000000000005</v>
      </c>
      <c r="J46" s="3">
        <f t="shared" si="27"/>
        <v>328.30000000000018</v>
      </c>
      <c r="K46" s="3">
        <f t="shared" si="27"/>
        <v>306.10000000000036</v>
      </c>
      <c r="L46" s="3">
        <f t="shared" si="27"/>
        <v>329.80000000000018</v>
      </c>
      <c r="M46" s="3">
        <f t="shared" si="27"/>
        <v>327.10000000000036</v>
      </c>
      <c r="N46" s="3">
        <f t="shared" si="27"/>
        <v>357.80000000000018</v>
      </c>
      <c r="O46" s="3">
        <f t="shared" si="27"/>
        <v>404.90000000000055</v>
      </c>
      <c r="P46" s="3">
        <f t="shared" si="27"/>
        <v>377.20000000000073</v>
      </c>
      <c r="Q46" s="3">
        <f t="shared" si="27"/>
        <v>383.20000000000073</v>
      </c>
      <c r="R46" s="3">
        <f t="shared" si="27"/>
        <v>374.60000000000036</v>
      </c>
      <c r="S46" s="3">
        <f t="shared" si="27"/>
        <v>340.90000000000055</v>
      </c>
      <c r="T46" s="3">
        <f t="shared" si="27"/>
        <v>326.00000000000091</v>
      </c>
      <c r="U46" s="3">
        <f t="shared" si="27"/>
        <v>384.30000000000109</v>
      </c>
      <c r="V46" s="3">
        <f t="shared" si="27"/>
        <v>476.50000000000091</v>
      </c>
      <c r="W46" s="3">
        <f t="shared" si="27"/>
        <v>454.40000000000055</v>
      </c>
      <c r="X46" s="3">
        <f t="shared" si="27"/>
        <v>489.80000000000018</v>
      </c>
      <c r="Y46" s="3">
        <f t="shared" si="27"/>
        <v>633</v>
      </c>
      <c r="Z46" s="3">
        <f t="shared" si="27"/>
        <v>622.20000000000073</v>
      </c>
      <c r="AA46" s="3">
        <f t="shared" si="27"/>
        <v>676.20000000000073</v>
      </c>
    </row>
    <row r="47" spans="1:27">
      <c r="A47" s="2" t="s">
        <v>52</v>
      </c>
      <c r="B47" s="3">
        <f t="shared" ref="B47:AA47" si="28">B32-B41</f>
        <v>109.5</v>
      </c>
      <c r="C47" s="3">
        <f t="shared" si="28"/>
        <v>130.39999999999998</v>
      </c>
      <c r="D47" s="3">
        <f t="shared" si="28"/>
        <v>222.09999999999997</v>
      </c>
      <c r="E47" s="3">
        <f t="shared" si="28"/>
        <v>403.30000000000007</v>
      </c>
      <c r="F47" s="3">
        <f t="shared" si="28"/>
        <v>467.30000000000018</v>
      </c>
      <c r="G47" s="3">
        <f t="shared" si="28"/>
        <v>519.30000000000018</v>
      </c>
      <c r="H47" s="3">
        <f t="shared" si="28"/>
        <v>627.80000000000018</v>
      </c>
      <c r="I47" s="3">
        <f t="shared" si="28"/>
        <v>686.70000000000027</v>
      </c>
      <c r="J47" s="3">
        <f t="shared" si="28"/>
        <v>707.80000000000041</v>
      </c>
      <c r="K47" s="3">
        <f t="shared" si="28"/>
        <v>714.60000000000036</v>
      </c>
      <c r="L47" s="3">
        <f t="shared" si="28"/>
        <v>810.60000000000036</v>
      </c>
      <c r="M47" s="3">
        <f t="shared" si="28"/>
        <v>846.40000000000055</v>
      </c>
      <c r="N47" s="3">
        <f t="shared" si="28"/>
        <v>799.30000000000018</v>
      </c>
      <c r="O47" s="3">
        <f t="shared" si="28"/>
        <v>821.80000000000064</v>
      </c>
      <c r="P47" s="3">
        <f t="shared" si="28"/>
        <v>896.30000000000064</v>
      </c>
      <c r="Q47" s="3">
        <f t="shared" si="28"/>
        <v>911.900000000001</v>
      </c>
      <c r="R47" s="3">
        <f t="shared" si="28"/>
        <v>944.10000000000036</v>
      </c>
      <c r="S47" s="3">
        <f t="shared" si="28"/>
        <v>936.60000000000082</v>
      </c>
      <c r="T47" s="3">
        <f t="shared" si="28"/>
        <v>959.60000000000082</v>
      </c>
      <c r="U47" s="3">
        <f t="shared" si="28"/>
        <v>1044.2000000000012</v>
      </c>
      <c r="V47" s="3">
        <f t="shared" si="28"/>
        <v>1146.7000000000012</v>
      </c>
      <c r="W47" s="3">
        <f t="shared" si="28"/>
        <v>1109.2000000000007</v>
      </c>
      <c r="X47" s="3">
        <f t="shared" si="28"/>
        <v>1130.2000000000007</v>
      </c>
      <c r="Y47" s="3">
        <f t="shared" si="28"/>
        <v>1296.9000000000005</v>
      </c>
      <c r="Z47" s="3">
        <f t="shared" si="28"/>
        <v>1403.7000000000007</v>
      </c>
      <c r="AA47" s="3">
        <f t="shared" si="28"/>
        <v>1502.3000000000011</v>
      </c>
    </row>
    <row r="48" spans="1:27">
      <c r="A48" s="2" t="s">
        <v>53</v>
      </c>
      <c r="B48" s="3">
        <f t="shared" ref="B48:AA48" si="29">B37-B41</f>
        <v>30.899999999999977</v>
      </c>
      <c r="C48" s="3">
        <f t="shared" si="29"/>
        <v>69.599999999999966</v>
      </c>
      <c r="D48" s="3">
        <f t="shared" si="29"/>
        <v>116.90000000000003</v>
      </c>
      <c r="E48" s="3">
        <f t="shared" si="29"/>
        <v>234.80000000000007</v>
      </c>
      <c r="F48" s="3">
        <f t="shared" si="29"/>
        <v>227</v>
      </c>
      <c r="G48" s="3">
        <f t="shared" si="29"/>
        <v>262</v>
      </c>
      <c r="H48" s="3">
        <f t="shared" si="29"/>
        <v>304.90000000000009</v>
      </c>
      <c r="I48" s="3">
        <f t="shared" si="29"/>
        <v>334.30000000000018</v>
      </c>
      <c r="J48" s="3">
        <f t="shared" si="29"/>
        <v>350.80000000000018</v>
      </c>
      <c r="K48" s="3">
        <f t="shared" si="29"/>
        <v>313.80000000000018</v>
      </c>
      <c r="L48" s="3">
        <f t="shared" si="29"/>
        <v>457.30000000000018</v>
      </c>
      <c r="M48" s="3">
        <f t="shared" si="29"/>
        <v>471.80000000000018</v>
      </c>
      <c r="N48" s="3">
        <f t="shared" si="29"/>
        <v>407.80000000000018</v>
      </c>
      <c r="O48" s="3">
        <f t="shared" si="29"/>
        <v>399.70000000000027</v>
      </c>
      <c r="P48" s="3">
        <f t="shared" si="29"/>
        <v>499.70000000000027</v>
      </c>
      <c r="Q48" s="3">
        <f t="shared" si="29"/>
        <v>487.00000000000045</v>
      </c>
      <c r="R48" s="3">
        <f t="shared" si="29"/>
        <v>558.19999999999982</v>
      </c>
      <c r="S48" s="3">
        <f t="shared" si="29"/>
        <v>520.20000000000027</v>
      </c>
      <c r="T48" s="3">
        <f t="shared" si="29"/>
        <v>586.00000000000045</v>
      </c>
      <c r="U48" s="3">
        <f t="shared" si="29"/>
        <v>586.80000000000064</v>
      </c>
      <c r="V48" s="3">
        <f t="shared" si="29"/>
        <v>599.50000000000045</v>
      </c>
      <c r="W48" s="3">
        <f t="shared" si="29"/>
        <v>628.60000000000036</v>
      </c>
      <c r="X48" s="3">
        <f t="shared" si="29"/>
        <v>493.20000000000073</v>
      </c>
      <c r="Y48" s="3">
        <f t="shared" si="29"/>
        <v>567.20000000000073</v>
      </c>
      <c r="Z48" s="3">
        <f t="shared" si="29"/>
        <v>612.20000000000073</v>
      </c>
      <c r="AA48" s="3">
        <f t="shared" si="29"/>
        <v>633.70000000000073</v>
      </c>
    </row>
    <row r="49" spans="1:1">
      <c r="A4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48"/>
  <sheetViews>
    <sheetView topLeftCell="A13" workbookViewId="0">
      <selection activeCell="A43" sqref="A43:AA48"/>
    </sheetView>
  </sheetViews>
  <sheetFormatPr defaultRowHeight="15"/>
  <cols>
    <col min="1" max="1" width="16.5703125" customWidth="1"/>
    <col min="2" max="10" width="7.5703125" bestFit="1" customWidth="1"/>
    <col min="11" max="27" width="8.5703125" bestFit="1" customWidth="1"/>
  </cols>
  <sheetData>
    <row r="1" spans="1:27" ht="23.25">
      <c r="A1" s="3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.75">
      <c r="A3" s="33" t="s">
        <v>59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3" t="s">
        <v>23</v>
      </c>
      <c r="Z4" s="3" t="s">
        <v>24</v>
      </c>
      <c r="AA4" s="3" t="s">
        <v>25</v>
      </c>
    </row>
    <row r="5" spans="1:27">
      <c r="A5" s="1" t="s">
        <v>34</v>
      </c>
      <c r="B5" s="3">
        <v>123.7</v>
      </c>
      <c r="C5" s="3">
        <v>193.2</v>
      </c>
      <c r="D5" s="3">
        <v>161</v>
      </c>
      <c r="E5" s="3">
        <v>190.8</v>
      </c>
      <c r="F5" s="3">
        <v>215.8</v>
      </c>
      <c r="G5" s="3">
        <v>239.3</v>
      </c>
      <c r="H5" s="3">
        <v>234.2</v>
      </c>
      <c r="I5" s="3">
        <v>261.7</v>
      </c>
      <c r="J5" s="3">
        <v>236.8</v>
      </c>
      <c r="K5" s="3">
        <v>234.5</v>
      </c>
      <c r="L5" s="3">
        <v>238.5</v>
      </c>
      <c r="M5" s="3">
        <v>213.8</v>
      </c>
      <c r="N5" s="3">
        <v>294.7</v>
      </c>
      <c r="O5" s="3">
        <v>166.3</v>
      </c>
      <c r="P5" s="3">
        <v>130.30000000000001</v>
      </c>
      <c r="Q5" s="3">
        <v>252.2</v>
      </c>
      <c r="R5" s="3">
        <v>176</v>
      </c>
      <c r="S5" s="3">
        <v>212.5</v>
      </c>
      <c r="T5" s="3">
        <v>204.8</v>
      </c>
      <c r="U5" s="3">
        <v>239.8</v>
      </c>
      <c r="V5" s="3">
        <v>316.7</v>
      </c>
      <c r="W5" s="3">
        <v>145</v>
      </c>
      <c r="X5" s="3">
        <v>162.69999999999999</v>
      </c>
      <c r="Y5" s="3">
        <v>276</v>
      </c>
      <c r="Z5" s="3">
        <v>166.8</v>
      </c>
      <c r="AA5" s="3">
        <v>190.3</v>
      </c>
    </row>
    <row r="6" spans="1:27">
      <c r="A6" s="1" t="s">
        <v>32</v>
      </c>
      <c r="B6" s="3">
        <v>160.30000000000001</v>
      </c>
      <c r="C6" s="3">
        <v>163.80000000000001</v>
      </c>
      <c r="D6" s="3">
        <v>220.8</v>
      </c>
      <c r="E6" s="3">
        <v>203.7</v>
      </c>
      <c r="F6" s="3">
        <v>137.5</v>
      </c>
      <c r="G6" s="3">
        <v>190.3</v>
      </c>
      <c r="H6" s="3">
        <v>160</v>
      </c>
      <c r="I6" s="3">
        <v>203.8</v>
      </c>
      <c r="J6" s="3">
        <v>197.5</v>
      </c>
      <c r="K6" s="3">
        <v>146</v>
      </c>
      <c r="L6" s="3">
        <v>160.69999999999999</v>
      </c>
      <c r="M6" s="3">
        <v>117.3</v>
      </c>
      <c r="N6" s="3">
        <v>192.8</v>
      </c>
      <c r="O6" s="3">
        <v>238</v>
      </c>
      <c r="P6" s="3">
        <v>137.80000000000001</v>
      </c>
      <c r="Q6" s="3">
        <v>196.7</v>
      </c>
      <c r="R6" s="3">
        <v>231.7</v>
      </c>
      <c r="S6" s="3">
        <v>207.3</v>
      </c>
      <c r="T6" s="3">
        <v>172.5</v>
      </c>
      <c r="U6" s="3">
        <v>205.5</v>
      </c>
      <c r="V6" s="3">
        <v>211.7</v>
      </c>
      <c r="W6" s="3">
        <v>233.2</v>
      </c>
      <c r="X6" s="3">
        <v>216.2</v>
      </c>
      <c r="Y6" s="3">
        <v>166</v>
      </c>
      <c r="Z6" s="3">
        <v>226.2</v>
      </c>
      <c r="AA6" s="3">
        <v>214.3</v>
      </c>
    </row>
    <row r="7" spans="1:27">
      <c r="A7" s="1" t="s">
        <v>30</v>
      </c>
      <c r="B7" s="3">
        <v>274.5</v>
      </c>
      <c r="C7" s="3">
        <v>223.2</v>
      </c>
      <c r="D7" s="3">
        <v>281.5</v>
      </c>
      <c r="E7" s="3">
        <v>210.2</v>
      </c>
      <c r="F7" s="3">
        <v>259.8</v>
      </c>
      <c r="G7" s="3">
        <v>280</v>
      </c>
      <c r="H7" s="3">
        <v>308.2</v>
      </c>
      <c r="I7" s="3">
        <v>197.7</v>
      </c>
      <c r="J7" s="3">
        <v>311.7</v>
      </c>
      <c r="K7" s="3">
        <v>224.2</v>
      </c>
      <c r="L7" s="3">
        <v>209</v>
      </c>
      <c r="M7" s="3">
        <v>258</v>
      </c>
      <c r="N7" s="3">
        <v>189.7</v>
      </c>
      <c r="O7" s="3">
        <v>225.7</v>
      </c>
      <c r="P7" s="3">
        <v>170.2</v>
      </c>
      <c r="Q7" s="3">
        <v>253.8</v>
      </c>
      <c r="R7" s="3">
        <v>261.8</v>
      </c>
      <c r="S7" s="3">
        <v>307</v>
      </c>
      <c r="T7" s="3">
        <v>207.5</v>
      </c>
      <c r="U7" s="3">
        <v>235.5</v>
      </c>
      <c r="V7" s="3">
        <v>255.5</v>
      </c>
      <c r="W7" s="3">
        <v>208.3</v>
      </c>
      <c r="X7" s="3">
        <v>266.8</v>
      </c>
      <c r="Y7" s="3">
        <v>199.5</v>
      </c>
      <c r="Z7" s="3">
        <v>277.8</v>
      </c>
      <c r="AA7" s="3">
        <v>202.3</v>
      </c>
    </row>
    <row r="8" spans="1:27">
      <c r="A8" s="1" t="s">
        <v>27</v>
      </c>
      <c r="B8" s="3">
        <v>191.5</v>
      </c>
      <c r="C8" s="3">
        <v>211</v>
      </c>
      <c r="D8" s="3">
        <v>239.7</v>
      </c>
      <c r="E8" s="3">
        <v>197.5</v>
      </c>
      <c r="F8" s="3">
        <v>307.3</v>
      </c>
      <c r="G8" s="3">
        <v>197.7</v>
      </c>
      <c r="H8" s="3">
        <v>160</v>
      </c>
      <c r="I8" s="3">
        <v>302</v>
      </c>
      <c r="J8" s="3">
        <v>191.3</v>
      </c>
      <c r="K8" s="3">
        <v>248.3</v>
      </c>
      <c r="L8" s="3">
        <v>231.5</v>
      </c>
      <c r="M8" s="3">
        <v>223.5</v>
      </c>
      <c r="N8" s="3">
        <v>283.5</v>
      </c>
      <c r="O8" s="3">
        <v>183.7</v>
      </c>
      <c r="P8" s="3">
        <v>128.30000000000001</v>
      </c>
      <c r="Q8" s="3">
        <v>212.5</v>
      </c>
      <c r="R8" s="3">
        <v>280.7</v>
      </c>
      <c r="S8" s="3">
        <v>310</v>
      </c>
      <c r="T8" s="3">
        <v>289.3</v>
      </c>
      <c r="U8" s="3">
        <v>195</v>
      </c>
      <c r="V8" s="3">
        <v>259.3</v>
      </c>
      <c r="W8" s="3">
        <v>248.8</v>
      </c>
      <c r="X8" s="3">
        <v>226</v>
      </c>
      <c r="Y8" s="3">
        <v>263.3</v>
      </c>
      <c r="Z8" s="3">
        <v>179.8</v>
      </c>
      <c r="AA8" s="3">
        <v>217.8</v>
      </c>
    </row>
    <row r="9" spans="1:27">
      <c r="A9" s="1" t="s">
        <v>28</v>
      </c>
      <c r="B9" s="3">
        <v>286.5</v>
      </c>
      <c r="C9" s="3">
        <v>247.8</v>
      </c>
      <c r="D9" s="3">
        <v>250.7</v>
      </c>
      <c r="E9" s="3">
        <v>251.3</v>
      </c>
      <c r="F9" s="3">
        <v>187.8</v>
      </c>
      <c r="G9" s="3">
        <v>205</v>
      </c>
      <c r="H9" s="3">
        <v>191.8</v>
      </c>
      <c r="I9" s="3">
        <v>292.5</v>
      </c>
      <c r="J9" s="3">
        <v>195.3</v>
      </c>
      <c r="K9" s="3">
        <v>258.3</v>
      </c>
      <c r="L9" s="3">
        <v>236</v>
      </c>
      <c r="M9" s="3">
        <v>266.2</v>
      </c>
      <c r="N9" s="3">
        <v>196.3</v>
      </c>
      <c r="O9" s="3">
        <v>366.8</v>
      </c>
      <c r="P9" s="3">
        <v>200.2</v>
      </c>
      <c r="Q9" s="3">
        <v>260.8</v>
      </c>
      <c r="R9" s="3">
        <v>246.2</v>
      </c>
      <c r="S9" s="3">
        <v>193</v>
      </c>
      <c r="T9" s="3">
        <v>221</v>
      </c>
      <c r="U9" s="3">
        <v>263.8</v>
      </c>
      <c r="V9" s="3">
        <v>314.5</v>
      </c>
      <c r="W9" s="3">
        <v>222</v>
      </c>
      <c r="X9" s="3">
        <v>224</v>
      </c>
      <c r="Y9" s="3">
        <v>235</v>
      </c>
      <c r="Z9" s="3">
        <v>267.7</v>
      </c>
      <c r="AA9" s="3">
        <v>248.2</v>
      </c>
    </row>
    <row r="10" spans="1:27">
      <c r="A10" s="1" t="s">
        <v>35</v>
      </c>
      <c r="B10" s="3">
        <v>200.8</v>
      </c>
      <c r="C10" s="3">
        <v>206.5</v>
      </c>
      <c r="D10" s="3">
        <v>229.8</v>
      </c>
      <c r="E10" s="3">
        <v>208.8</v>
      </c>
      <c r="F10" s="3">
        <v>224.5</v>
      </c>
      <c r="G10" s="3">
        <v>291.8</v>
      </c>
      <c r="H10" s="3">
        <v>216.5</v>
      </c>
      <c r="I10" s="3">
        <v>201.2</v>
      </c>
      <c r="J10" s="3">
        <v>225.5</v>
      </c>
      <c r="K10" s="3">
        <v>235</v>
      </c>
      <c r="L10" s="3">
        <v>247.7</v>
      </c>
      <c r="M10" s="3">
        <v>158.69999999999999</v>
      </c>
      <c r="N10" s="3">
        <v>252.7</v>
      </c>
      <c r="O10" s="3">
        <v>241</v>
      </c>
      <c r="P10" s="3">
        <v>134.5</v>
      </c>
      <c r="Q10" s="3">
        <v>229</v>
      </c>
      <c r="R10" s="3">
        <v>196</v>
      </c>
      <c r="S10" s="3">
        <v>221.8</v>
      </c>
      <c r="T10" s="3">
        <v>231.8</v>
      </c>
      <c r="U10" s="3">
        <v>188.5</v>
      </c>
      <c r="V10" s="3">
        <v>225.8</v>
      </c>
      <c r="W10" s="3">
        <v>240.7</v>
      </c>
      <c r="X10" s="3">
        <v>175.3</v>
      </c>
      <c r="Y10" s="3">
        <v>220.5</v>
      </c>
      <c r="Z10" s="3">
        <v>229.3</v>
      </c>
      <c r="AA10" s="3">
        <v>192</v>
      </c>
    </row>
    <row r="11" spans="1:27">
      <c r="A11" s="1" t="s">
        <v>29</v>
      </c>
      <c r="B11" s="3">
        <v>186.3</v>
      </c>
      <c r="C11" s="3">
        <v>181.3</v>
      </c>
      <c r="D11" s="3">
        <v>207.8</v>
      </c>
      <c r="E11" s="3">
        <v>244</v>
      </c>
      <c r="F11" s="3">
        <v>220.3</v>
      </c>
      <c r="G11" s="3">
        <v>254.5</v>
      </c>
      <c r="H11" s="3">
        <v>302.3</v>
      </c>
      <c r="I11" s="3">
        <v>245.5</v>
      </c>
      <c r="J11" s="3">
        <v>247</v>
      </c>
      <c r="K11" s="3">
        <v>210.2</v>
      </c>
      <c r="L11" s="3">
        <v>259.3</v>
      </c>
      <c r="M11" s="3">
        <v>203.5</v>
      </c>
      <c r="N11" s="3">
        <v>209.5</v>
      </c>
      <c r="O11" s="3">
        <v>306.7</v>
      </c>
      <c r="P11" s="3">
        <v>200.5</v>
      </c>
      <c r="Q11" s="3">
        <v>267.5</v>
      </c>
      <c r="R11" s="3">
        <v>195.7</v>
      </c>
      <c r="S11" s="3">
        <v>238.3</v>
      </c>
      <c r="T11" s="3">
        <v>247.2</v>
      </c>
      <c r="U11" s="3">
        <v>164.5</v>
      </c>
      <c r="V11" s="3">
        <v>233.5</v>
      </c>
      <c r="W11" s="3">
        <v>298.7</v>
      </c>
      <c r="X11" s="3">
        <v>208.8</v>
      </c>
      <c r="Y11" s="3">
        <v>304.7</v>
      </c>
      <c r="Z11" s="3">
        <v>292.5</v>
      </c>
      <c r="AA11" s="3">
        <v>248.5</v>
      </c>
    </row>
    <row r="12" spans="1:27">
      <c r="A12" s="1" t="s">
        <v>26</v>
      </c>
      <c r="B12" s="3">
        <v>248.5</v>
      </c>
      <c r="C12" s="3">
        <v>149.69999999999999</v>
      </c>
      <c r="D12" s="3">
        <v>267.5</v>
      </c>
      <c r="E12" s="3">
        <v>189</v>
      </c>
      <c r="F12" s="3">
        <v>229.7</v>
      </c>
      <c r="G12" s="3">
        <v>171.8</v>
      </c>
      <c r="H12" s="3">
        <v>224.5</v>
      </c>
      <c r="I12" s="3">
        <v>209.7</v>
      </c>
      <c r="J12" s="3">
        <v>213.2</v>
      </c>
      <c r="K12" s="3">
        <v>260</v>
      </c>
      <c r="L12" s="3">
        <v>248.3</v>
      </c>
      <c r="M12" s="3">
        <v>254.3</v>
      </c>
      <c r="N12" s="3">
        <v>201</v>
      </c>
      <c r="O12" s="3">
        <v>226.8</v>
      </c>
      <c r="P12" s="3">
        <v>111</v>
      </c>
      <c r="Q12" s="3">
        <v>199.2</v>
      </c>
      <c r="R12" s="3">
        <v>221.3</v>
      </c>
      <c r="S12" s="3">
        <v>197.2</v>
      </c>
      <c r="T12" s="3">
        <v>186.2</v>
      </c>
      <c r="U12" s="3">
        <v>297.5</v>
      </c>
      <c r="V12" s="3">
        <v>231.2</v>
      </c>
      <c r="W12" s="3">
        <v>180.8</v>
      </c>
      <c r="X12" s="3">
        <v>226.3</v>
      </c>
      <c r="Y12" s="3">
        <v>222.5</v>
      </c>
      <c r="Z12" s="3">
        <v>172.8</v>
      </c>
      <c r="AA12" s="3">
        <v>232.7</v>
      </c>
    </row>
    <row r="13" spans="1:27">
      <c r="A13" s="1" t="s">
        <v>31</v>
      </c>
      <c r="B13" s="3">
        <v>230.5</v>
      </c>
      <c r="C13" s="3">
        <v>177.3</v>
      </c>
      <c r="D13" s="3">
        <v>182.7</v>
      </c>
      <c r="E13" s="3">
        <v>175.5</v>
      </c>
      <c r="F13" s="3">
        <v>184.7</v>
      </c>
      <c r="G13" s="3">
        <v>206.8</v>
      </c>
      <c r="H13" s="3">
        <v>187.2</v>
      </c>
      <c r="I13" s="3">
        <v>180.3</v>
      </c>
      <c r="J13" s="3">
        <v>194</v>
      </c>
      <c r="K13" s="3">
        <v>206</v>
      </c>
      <c r="L13" s="3">
        <v>99.8</v>
      </c>
      <c r="M13" s="3">
        <v>172.7</v>
      </c>
      <c r="N13" s="3">
        <v>175.3</v>
      </c>
      <c r="O13" s="3">
        <v>191.5</v>
      </c>
      <c r="P13" s="3">
        <v>87.3</v>
      </c>
      <c r="Q13" s="3">
        <v>213</v>
      </c>
      <c r="R13" s="3">
        <v>152.69999999999999</v>
      </c>
      <c r="S13" s="3">
        <v>201.5</v>
      </c>
      <c r="T13" s="3">
        <v>176</v>
      </c>
      <c r="U13" s="3">
        <v>209.2</v>
      </c>
      <c r="V13" s="3">
        <v>262.5</v>
      </c>
      <c r="W13" s="3">
        <v>222.7</v>
      </c>
      <c r="X13" s="3">
        <v>209.8</v>
      </c>
      <c r="Y13" s="3">
        <v>150</v>
      </c>
      <c r="Z13" s="3">
        <v>122</v>
      </c>
      <c r="AA13" s="3">
        <v>130</v>
      </c>
    </row>
    <row r="14" spans="1:27">
      <c r="A14" s="1" t="s">
        <v>33</v>
      </c>
      <c r="B14" s="3">
        <v>148.30000000000001</v>
      </c>
      <c r="C14" s="3">
        <v>181.3</v>
      </c>
      <c r="D14" s="3">
        <v>233.2</v>
      </c>
      <c r="E14" s="3">
        <v>274.8</v>
      </c>
      <c r="F14" s="3">
        <v>263.5</v>
      </c>
      <c r="G14" s="3">
        <v>249.7</v>
      </c>
      <c r="H14" s="3">
        <v>172.2</v>
      </c>
      <c r="I14" s="3">
        <v>203.3</v>
      </c>
      <c r="J14" s="3">
        <v>255.7</v>
      </c>
      <c r="K14" s="3">
        <v>304.2</v>
      </c>
      <c r="L14" s="3">
        <v>213.8</v>
      </c>
      <c r="M14" s="3">
        <v>242.3</v>
      </c>
      <c r="N14" s="3">
        <v>219.7</v>
      </c>
      <c r="O14" s="3">
        <v>301.2</v>
      </c>
      <c r="P14" s="3">
        <v>149.69999999999999</v>
      </c>
      <c r="Q14" s="3">
        <v>216</v>
      </c>
      <c r="R14" s="3">
        <v>296.5</v>
      </c>
      <c r="S14" s="3">
        <v>185.5</v>
      </c>
      <c r="T14" s="3">
        <v>205.8</v>
      </c>
      <c r="U14" s="3">
        <v>199.2</v>
      </c>
      <c r="V14" s="3">
        <v>232.5</v>
      </c>
      <c r="W14" s="3">
        <v>242.3</v>
      </c>
      <c r="X14" s="3">
        <v>293.3</v>
      </c>
      <c r="Y14" s="3">
        <v>225.3</v>
      </c>
      <c r="Z14" s="3">
        <v>219</v>
      </c>
      <c r="AA14" s="3">
        <v>240.2</v>
      </c>
    </row>
    <row r="15" spans="1:27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8">
      <c r="A17" s="34" t="s">
        <v>60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8</v>
      </c>
      <c r="K18" s="3" t="s">
        <v>9</v>
      </c>
      <c r="L18" s="3" t="s">
        <v>10</v>
      </c>
      <c r="M18" s="3" t="s">
        <v>11</v>
      </c>
      <c r="N18" s="3" t="s">
        <v>12</v>
      </c>
      <c r="O18" s="3" t="s">
        <v>13</v>
      </c>
      <c r="P18" s="3" t="s">
        <v>14</v>
      </c>
      <c r="Q18" s="3" t="s">
        <v>15</v>
      </c>
      <c r="R18" s="3" t="s">
        <v>16</v>
      </c>
      <c r="S18" s="3" t="s">
        <v>17</v>
      </c>
      <c r="T18" s="3" t="s">
        <v>18</v>
      </c>
      <c r="U18" s="3" t="s">
        <v>19</v>
      </c>
      <c r="V18" s="3" t="s">
        <v>20</v>
      </c>
      <c r="W18" s="3" t="s">
        <v>21</v>
      </c>
      <c r="X18" s="3" t="s">
        <v>22</v>
      </c>
      <c r="Y18" s="3" t="s">
        <v>23</v>
      </c>
      <c r="Z18" s="3" t="s">
        <v>24</v>
      </c>
      <c r="AA18" s="3" t="s">
        <v>25</v>
      </c>
    </row>
    <row r="19" spans="1:27">
      <c r="A19" s="12" t="s">
        <v>34</v>
      </c>
      <c r="B19" s="13">
        <f t="shared" ref="B19:B28" si="0">SUM(B5)</f>
        <v>123.7</v>
      </c>
      <c r="C19" s="13">
        <f t="shared" ref="C19:C28" si="1">SUM(B5:C5)</f>
        <v>316.89999999999998</v>
      </c>
      <c r="D19" s="13">
        <f t="shared" ref="D19:D28" si="2">SUM(B5:D5)</f>
        <v>477.9</v>
      </c>
      <c r="E19" s="13">
        <f t="shared" ref="E19:E28" si="3">SUM(B5:E5)</f>
        <v>668.7</v>
      </c>
      <c r="F19" s="13">
        <f t="shared" ref="F19:F28" si="4">SUM(B5:F5)</f>
        <v>884.5</v>
      </c>
      <c r="G19" s="13">
        <f t="shared" ref="G19:G28" si="5">SUM(B5:G5)</f>
        <v>1123.8</v>
      </c>
      <c r="H19" s="13">
        <f t="shared" ref="H19:H28" si="6">SUM(B5:H5)</f>
        <v>1358</v>
      </c>
      <c r="I19" s="13">
        <f t="shared" ref="I19:I28" si="7">SUM(B5:I5)</f>
        <v>1619.7</v>
      </c>
      <c r="J19" s="13">
        <f t="shared" ref="J19:J28" si="8">SUM(B5:J5)</f>
        <v>1856.5</v>
      </c>
      <c r="K19" s="13">
        <f t="shared" ref="K19:K28" si="9">SUM(B5:K5)</f>
        <v>2091</v>
      </c>
      <c r="L19" s="13">
        <f t="shared" ref="L19:L28" si="10">SUM(B5:L5)</f>
        <v>2329.5</v>
      </c>
      <c r="M19" s="13">
        <f t="shared" ref="M19:M28" si="11">SUM(B5:M5)</f>
        <v>2543.3000000000002</v>
      </c>
      <c r="N19" s="13">
        <f t="shared" ref="N19:N28" si="12">SUM(B5:N5)</f>
        <v>2838</v>
      </c>
      <c r="O19" s="13">
        <f t="shared" ref="O19:O28" si="13">SUM(B5:O5)</f>
        <v>3004.3</v>
      </c>
      <c r="P19" s="13">
        <f t="shared" ref="P19:P28" si="14">SUM(B5:P5)</f>
        <v>3134.6000000000004</v>
      </c>
      <c r="Q19" s="13">
        <f t="shared" ref="Q19:Q28" si="15">SUM(B5:Q5)</f>
        <v>3386.8</v>
      </c>
      <c r="R19" s="13">
        <f t="shared" ref="R19:R28" si="16">SUM(B5:R5)</f>
        <v>3562.8</v>
      </c>
      <c r="S19" s="13">
        <f t="shared" ref="S19:S28" si="17">SUM(B5:S5)</f>
        <v>3775.3</v>
      </c>
      <c r="T19" s="13">
        <f t="shared" ref="T19:T28" si="18">SUM(B5:T5)</f>
        <v>3980.1000000000004</v>
      </c>
      <c r="U19" s="13">
        <f t="shared" ref="U19:U28" si="19">SUM(B5:U5)</f>
        <v>4219.9000000000005</v>
      </c>
      <c r="V19" s="13">
        <f t="shared" ref="V19:V28" si="20">SUM(B5:V5)</f>
        <v>4536.6000000000004</v>
      </c>
      <c r="W19" s="13">
        <f t="shared" ref="W19:W28" si="21">SUM(B5:W5)</f>
        <v>4681.6000000000004</v>
      </c>
      <c r="X19" s="13">
        <f t="shared" ref="X19:X28" si="22">SUM(B5:X5)</f>
        <v>4844.3</v>
      </c>
      <c r="Y19" s="13">
        <f t="shared" ref="Y19:Y28" si="23">SUM(B5:Y5)</f>
        <v>5120.3</v>
      </c>
      <c r="Z19" s="13">
        <f t="shared" ref="Z19:Z28" si="24">SUM(B5:Z5)</f>
        <v>5287.1</v>
      </c>
      <c r="AA19" s="13">
        <f t="shared" ref="AA19:AA28" si="25">SUM(B5:AA5)</f>
        <v>5477.4000000000005</v>
      </c>
    </row>
    <row r="20" spans="1:27">
      <c r="A20" s="10" t="s">
        <v>32</v>
      </c>
      <c r="B20" s="11">
        <f t="shared" si="0"/>
        <v>160.30000000000001</v>
      </c>
      <c r="C20" s="11">
        <f t="shared" si="1"/>
        <v>324.10000000000002</v>
      </c>
      <c r="D20" s="11">
        <f t="shared" si="2"/>
        <v>544.90000000000009</v>
      </c>
      <c r="E20" s="11">
        <f t="shared" si="3"/>
        <v>748.60000000000014</v>
      </c>
      <c r="F20" s="11">
        <f t="shared" si="4"/>
        <v>886.10000000000014</v>
      </c>
      <c r="G20" s="11">
        <f t="shared" si="5"/>
        <v>1076.4000000000001</v>
      </c>
      <c r="H20" s="11">
        <f t="shared" si="6"/>
        <v>1236.4000000000001</v>
      </c>
      <c r="I20" s="11">
        <f t="shared" si="7"/>
        <v>1440.2</v>
      </c>
      <c r="J20" s="11">
        <f t="shared" si="8"/>
        <v>1637.7</v>
      </c>
      <c r="K20" s="11">
        <f t="shared" si="9"/>
        <v>1783.7</v>
      </c>
      <c r="L20" s="11">
        <f t="shared" si="10"/>
        <v>1944.4</v>
      </c>
      <c r="M20" s="11">
        <f t="shared" si="11"/>
        <v>2061.7000000000003</v>
      </c>
      <c r="N20" s="11">
        <f t="shared" si="12"/>
        <v>2254.5000000000005</v>
      </c>
      <c r="O20" s="11">
        <f t="shared" si="13"/>
        <v>2492.5000000000005</v>
      </c>
      <c r="P20" s="11">
        <f t="shared" si="14"/>
        <v>2630.3000000000006</v>
      </c>
      <c r="Q20" s="11">
        <f t="shared" si="15"/>
        <v>2827.0000000000005</v>
      </c>
      <c r="R20" s="11">
        <f t="shared" si="16"/>
        <v>3058.7000000000003</v>
      </c>
      <c r="S20" s="11">
        <f t="shared" si="17"/>
        <v>3266.0000000000005</v>
      </c>
      <c r="T20" s="11">
        <f t="shared" si="18"/>
        <v>3438.5000000000005</v>
      </c>
      <c r="U20" s="11">
        <f t="shared" si="19"/>
        <v>3644.0000000000005</v>
      </c>
      <c r="V20" s="11">
        <f t="shared" si="20"/>
        <v>3855.7000000000003</v>
      </c>
      <c r="W20" s="11">
        <f t="shared" si="21"/>
        <v>4088.9</v>
      </c>
      <c r="X20" s="11">
        <f t="shared" si="22"/>
        <v>4305.1000000000004</v>
      </c>
      <c r="Y20" s="11">
        <f t="shared" si="23"/>
        <v>4471.1000000000004</v>
      </c>
      <c r="Z20" s="11">
        <f t="shared" si="24"/>
        <v>4697.3</v>
      </c>
      <c r="AA20" s="11">
        <f t="shared" si="25"/>
        <v>4911.6000000000004</v>
      </c>
    </row>
    <row r="21" spans="1:27">
      <c r="A21" s="8" t="s">
        <v>30</v>
      </c>
      <c r="B21" s="9">
        <f t="shared" si="0"/>
        <v>274.5</v>
      </c>
      <c r="C21" s="9">
        <f t="shared" si="1"/>
        <v>497.7</v>
      </c>
      <c r="D21" s="9">
        <f t="shared" si="2"/>
        <v>779.2</v>
      </c>
      <c r="E21" s="9">
        <f t="shared" si="3"/>
        <v>989.40000000000009</v>
      </c>
      <c r="F21" s="9">
        <f t="shared" si="4"/>
        <v>1249.2</v>
      </c>
      <c r="G21" s="9">
        <f t="shared" si="5"/>
        <v>1529.2</v>
      </c>
      <c r="H21" s="9">
        <f t="shared" si="6"/>
        <v>1837.4</v>
      </c>
      <c r="I21" s="9">
        <f t="shared" si="7"/>
        <v>2035.1000000000001</v>
      </c>
      <c r="J21" s="9">
        <f t="shared" si="8"/>
        <v>2346.8000000000002</v>
      </c>
      <c r="K21" s="9">
        <f t="shared" si="9"/>
        <v>2571</v>
      </c>
      <c r="L21" s="9">
        <f t="shared" si="10"/>
        <v>2780</v>
      </c>
      <c r="M21" s="9">
        <f t="shared" si="11"/>
        <v>3038</v>
      </c>
      <c r="N21" s="9">
        <f t="shared" si="12"/>
        <v>3227.7</v>
      </c>
      <c r="O21" s="9">
        <f t="shared" si="13"/>
        <v>3453.3999999999996</v>
      </c>
      <c r="P21" s="9">
        <f t="shared" si="14"/>
        <v>3623.5999999999995</v>
      </c>
      <c r="Q21" s="9">
        <f t="shared" si="15"/>
        <v>3877.3999999999996</v>
      </c>
      <c r="R21" s="9">
        <f t="shared" si="16"/>
        <v>4139.2</v>
      </c>
      <c r="S21" s="9">
        <f t="shared" si="17"/>
        <v>4446.2</v>
      </c>
      <c r="T21" s="9">
        <f t="shared" si="18"/>
        <v>4653.7</v>
      </c>
      <c r="U21" s="9">
        <f t="shared" si="19"/>
        <v>4889.2</v>
      </c>
      <c r="V21" s="9">
        <f t="shared" si="20"/>
        <v>5144.7</v>
      </c>
      <c r="W21" s="9">
        <f t="shared" si="21"/>
        <v>5353</v>
      </c>
      <c r="X21" s="9">
        <f t="shared" si="22"/>
        <v>5619.8</v>
      </c>
      <c r="Y21" s="9">
        <f t="shared" si="23"/>
        <v>5819.3</v>
      </c>
      <c r="Z21" s="9">
        <f t="shared" si="24"/>
        <v>6097.1</v>
      </c>
      <c r="AA21" s="9">
        <f t="shared" si="25"/>
        <v>6299.4000000000005</v>
      </c>
    </row>
    <row r="22" spans="1:27">
      <c r="A22" s="14" t="s">
        <v>27</v>
      </c>
      <c r="B22" s="15">
        <f t="shared" si="0"/>
        <v>191.5</v>
      </c>
      <c r="C22" s="15">
        <f t="shared" si="1"/>
        <v>402.5</v>
      </c>
      <c r="D22" s="15">
        <f t="shared" si="2"/>
        <v>642.20000000000005</v>
      </c>
      <c r="E22" s="15">
        <f t="shared" si="3"/>
        <v>839.7</v>
      </c>
      <c r="F22" s="15">
        <f t="shared" si="4"/>
        <v>1147</v>
      </c>
      <c r="G22" s="15">
        <f t="shared" si="5"/>
        <v>1344.7</v>
      </c>
      <c r="H22" s="15">
        <f t="shared" si="6"/>
        <v>1504.7</v>
      </c>
      <c r="I22" s="15">
        <f t="shared" si="7"/>
        <v>1806.7</v>
      </c>
      <c r="J22" s="15">
        <f t="shared" si="8"/>
        <v>1998</v>
      </c>
      <c r="K22" s="15">
        <f t="shared" si="9"/>
        <v>2246.3000000000002</v>
      </c>
      <c r="L22" s="15">
        <f t="shared" si="10"/>
        <v>2477.8000000000002</v>
      </c>
      <c r="M22" s="15">
        <f t="shared" si="11"/>
        <v>2701.3</v>
      </c>
      <c r="N22" s="15">
        <f t="shared" si="12"/>
        <v>2984.8</v>
      </c>
      <c r="O22" s="15">
        <f t="shared" si="13"/>
        <v>3168.5</v>
      </c>
      <c r="P22" s="15">
        <f t="shared" si="14"/>
        <v>3296.8</v>
      </c>
      <c r="Q22" s="15">
        <f t="shared" si="15"/>
        <v>3509.3</v>
      </c>
      <c r="R22" s="15">
        <f t="shared" si="16"/>
        <v>3790</v>
      </c>
      <c r="S22" s="15">
        <f t="shared" si="17"/>
        <v>4100</v>
      </c>
      <c r="T22" s="15">
        <f t="shared" si="18"/>
        <v>4389.3</v>
      </c>
      <c r="U22" s="15">
        <f t="shared" si="19"/>
        <v>4584.3</v>
      </c>
      <c r="V22" s="15">
        <f t="shared" si="20"/>
        <v>4843.6000000000004</v>
      </c>
      <c r="W22" s="15">
        <f t="shared" si="21"/>
        <v>5092.4000000000005</v>
      </c>
      <c r="X22" s="15">
        <f t="shared" si="22"/>
        <v>5318.4000000000005</v>
      </c>
      <c r="Y22" s="15">
        <f t="shared" si="23"/>
        <v>5581.7000000000007</v>
      </c>
      <c r="Z22" s="15">
        <f t="shared" si="24"/>
        <v>5761.5000000000009</v>
      </c>
      <c r="AA22" s="15">
        <f t="shared" si="25"/>
        <v>5979.3000000000011</v>
      </c>
    </row>
    <row r="23" spans="1:27">
      <c r="A23" s="16" t="s">
        <v>28</v>
      </c>
      <c r="B23" s="17">
        <f t="shared" si="0"/>
        <v>286.5</v>
      </c>
      <c r="C23" s="17">
        <f t="shared" si="1"/>
        <v>534.29999999999995</v>
      </c>
      <c r="D23" s="17">
        <f t="shared" si="2"/>
        <v>785</v>
      </c>
      <c r="E23" s="17">
        <f t="shared" si="3"/>
        <v>1036.3</v>
      </c>
      <c r="F23" s="17">
        <f t="shared" si="4"/>
        <v>1224.0999999999999</v>
      </c>
      <c r="G23" s="17">
        <f t="shared" si="5"/>
        <v>1429.1</v>
      </c>
      <c r="H23" s="17">
        <f t="shared" si="6"/>
        <v>1620.8999999999999</v>
      </c>
      <c r="I23" s="17">
        <f t="shared" si="7"/>
        <v>1913.3999999999999</v>
      </c>
      <c r="J23" s="17">
        <f t="shared" si="8"/>
        <v>2108.6999999999998</v>
      </c>
      <c r="K23" s="17">
        <f t="shared" si="9"/>
        <v>2367</v>
      </c>
      <c r="L23" s="17">
        <f t="shared" si="10"/>
        <v>2603</v>
      </c>
      <c r="M23" s="17">
        <f t="shared" si="11"/>
        <v>2869.2</v>
      </c>
      <c r="N23" s="17">
        <f t="shared" si="12"/>
        <v>3065.5</v>
      </c>
      <c r="O23" s="17">
        <f t="shared" si="13"/>
        <v>3432.3</v>
      </c>
      <c r="P23" s="17">
        <f t="shared" si="14"/>
        <v>3632.5</v>
      </c>
      <c r="Q23" s="17">
        <f t="shared" si="15"/>
        <v>3893.3</v>
      </c>
      <c r="R23" s="17">
        <f t="shared" si="16"/>
        <v>4139.5</v>
      </c>
      <c r="S23" s="17">
        <f t="shared" si="17"/>
        <v>4332.5</v>
      </c>
      <c r="T23" s="17">
        <f t="shared" si="18"/>
        <v>4553.5</v>
      </c>
      <c r="U23" s="17">
        <f t="shared" si="19"/>
        <v>4817.3</v>
      </c>
      <c r="V23" s="17">
        <f t="shared" si="20"/>
        <v>5131.8</v>
      </c>
      <c r="W23" s="17">
        <f t="shared" si="21"/>
        <v>5353.8</v>
      </c>
      <c r="X23" s="17">
        <f t="shared" si="22"/>
        <v>5577.8</v>
      </c>
      <c r="Y23" s="17">
        <f t="shared" si="23"/>
        <v>5812.8</v>
      </c>
      <c r="Z23" s="17">
        <f t="shared" si="24"/>
        <v>6080.5</v>
      </c>
      <c r="AA23" s="17">
        <f t="shared" si="25"/>
        <v>6328.7</v>
      </c>
    </row>
    <row r="24" spans="1:27">
      <c r="A24" s="18" t="s">
        <v>35</v>
      </c>
      <c r="B24" s="19">
        <f t="shared" si="0"/>
        <v>200.8</v>
      </c>
      <c r="C24" s="19">
        <f t="shared" si="1"/>
        <v>407.3</v>
      </c>
      <c r="D24" s="19">
        <f t="shared" si="2"/>
        <v>637.1</v>
      </c>
      <c r="E24" s="19">
        <f t="shared" si="3"/>
        <v>845.90000000000009</v>
      </c>
      <c r="F24" s="19">
        <f t="shared" si="4"/>
        <v>1070.4000000000001</v>
      </c>
      <c r="G24" s="19">
        <f t="shared" si="5"/>
        <v>1362.2</v>
      </c>
      <c r="H24" s="19">
        <f t="shared" si="6"/>
        <v>1578.7</v>
      </c>
      <c r="I24" s="19">
        <f t="shared" si="7"/>
        <v>1779.9</v>
      </c>
      <c r="J24" s="19">
        <f t="shared" si="8"/>
        <v>2005.4</v>
      </c>
      <c r="K24" s="19">
        <f t="shared" si="9"/>
        <v>2240.4</v>
      </c>
      <c r="L24" s="19">
        <f t="shared" si="10"/>
        <v>2488.1</v>
      </c>
      <c r="M24" s="19">
        <f t="shared" si="11"/>
        <v>2646.7999999999997</v>
      </c>
      <c r="N24" s="19">
        <f t="shared" si="12"/>
        <v>2899.4999999999995</v>
      </c>
      <c r="O24" s="19">
        <f t="shared" si="13"/>
        <v>3140.4999999999995</v>
      </c>
      <c r="P24" s="19">
        <f t="shared" si="14"/>
        <v>3274.9999999999995</v>
      </c>
      <c r="Q24" s="19">
        <f t="shared" si="15"/>
        <v>3503.9999999999995</v>
      </c>
      <c r="R24" s="19">
        <f t="shared" si="16"/>
        <v>3699.9999999999995</v>
      </c>
      <c r="S24" s="19">
        <f t="shared" si="17"/>
        <v>3921.7999999999997</v>
      </c>
      <c r="T24" s="19">
        <f t="shared" si="18"/>
        <v>4153.5999999999995</v>
      </c>
      <c r="U24" s="19">
        <f t="shared" si="19"/>
        <v>4342.0999999999995</v>
      </c>
      <c r="V24" s="19">
        <f t="shared" si="20"/>
        <v>4567.8999999999996</v>
      </c>
      <c r="W24" s="19">
        <f t="shared" si="21"/>
        <v>4808.5999999999995</v>
      </c>
      <c r="X24" s="19">
        <f t="shared" si="22"/>
        <v>4983.8999999999996</v>
      </c>
      <c r="Y24" s="19">
        <f t="shared" si="23"/>
        <v>5204.3999999999996</v>
      </c>
      <c r="Z24" s="19">
        <f t="shared" si="24"/>
        <v>5433.7</v>
      </c>
      <c r="AA24" s="19">
        <f t="shared" si="25"/>
        <v>5625.7</v>
      </c>
    </row>
    <row r="25" spans="1:27">
      <c r="A25" s="4" t="s">
        <v>29</v>
      </c>
      <c r="B25" s="5">
        <f t="shared" si="0"/>
        <v>186.3</v>
      </c>
      <c r="C25" s="5">
        <f t="shared" si="1"/>
        <v>367.6</v>
      </c>
      <c r="D25" s="5">
        <f t="shared" si="2"/>
        <v>575.40000000000009</v>
      </c>
      <c r="E25" s="5">
        <f t="shared" si="3"/>
        <v>819.40000000000009</v>
      </c>
      <c r="F25" s="5">
        <f t="shared" si="4"/>
        <v>1039.7</v>
      </c>
      <c r="G25" s="5">
        <f t="shared" si="5"/>
        <v>1294.2</v>
      </c>
      <c r="H25" s="5">
        <f t="shared" si="6"/>
        <v>1596.5</v>
      </c>
      <c r="I25" s="5">
        <f t="shared" si="7"/>
        <v>1842</v>
      </c>
      <c r="J25" s="5">
        <f t="shared" si="8"/>
        <v>2089</v>
      </c>
      <c r="K25" s="5">
        <f t="shared" si="9"/>
        <v>2299.1999999999998</v>
      </c>
      <c r="L25" s="5">
        <f t="shared" si="10"/>
        <v>2558.5</v>
      </c>
      <c r="M25" s="5">
        <f t="shared" si="11"/>
        <v>2762</v>
      </c>
      <c r="N25" s="5">
        <f t="shared" si="12"/>
        <v>2971.5</v>
      </c>
      <c r="O25" s="5">
        <f t="shared" si="13"/>
        <v>3278.2</v>
      </c>
      <c r="P25" s="5">
        <f t="shared" si="14"/>
        <v>3478.7</v>
      </c>
      <c r="Q25" s="5">
        <f t="shared" si="15"/>
        <v>3746.2</v>
      </c>
      <c r="R25" s="5">
        <f t="shared" si="16"/>
        <v>3941.8999999999996</v>
      </c>
      <c r="S25" s="5">
        <f t="shared" si="17"/>
        <v>4180.2</v>
      </c>
      <c r="T25" s="5">
        <f t="shared" si="18"/>
        <v>4427.3999999999996</v>
      </c>
      <c r="U25" s="5">
        <f t="shared" si="19"/>
        <v>4591.8999999999996</v>
      </c>
      <c r="V25" s="5">
        <f t="shared" si="20"/>
        <v>4825.3999999999996</v>
      </c>
      <c r="W25" s="5">
        <f t="shared" si="21"/>
        <v>5124.0999999999995</v>
      </c>
      <c r="X25" s="5">
        <f t="shared" si="22"/>
        <v>5332.9</v>
      </c>
      <c r="Y25" s="5">
        <f t="shared" si="23"/>
        <v>5637.5999999999995</v>
      </c>
      <c r="Z25" s="5">
        <f t="shared" si="24"/>
        <v>5930.0999999999995</v>
      </c>
      <c r="AA25" s="5">
        <f t="shared" si="25"/>
        <v>6178.5999999999995</v>
      </c>
    </row>
    <row r="26" spans="1:27">
      <c r="A26" s="6" t="s">
        <v>26</v>
      </c>
      <c r="B26" s="7">
        <f t="shared" si="0"/>
        <v>248.5</v>
      </c>
      <c r="C26" s="7">
        <f t="shared" si="1"/>
        <v>398.2</v>
      </c>
      <c r="D26" s="7">
        <f t="shared" si="2"/>
        <v>665.7</v>
      </c>
      <c r="E26" s="7">
        <f t="shared" si="3"/>
        <v>854.7</v>
      </c>
      <c r="F26" s="7">
        <f t="shared" si="4"/>
        <v>1084.4000000000001</v>
      </c>
      <c r="G26" s="7">
        <f t="shared" si="5"/>
        <v>1256.2</v>
      </c>
      <c r="H26" s="7">
        <f t="shared" si="6"/>
        <v>1480.7</v>
      </c>
      <c r="I26" s="7">
        <f t="shared" si="7"/>
        <v>1690.4</v>
      </c>
      <c r="J26" s="7">
        <f t="shared" si="8"/>
        <v>1903.6000000000001</v>
      </c>
      <c r="K26" s="7">
        <f t="shared" si="9"/>
        <v>2163.6000000000004</v>
      </c>
      <c r="L26" s="7">
        <f t="shared" si="10"/>
        <v>2411.9000000000005</v>
      </c>
      <c r="M26" s="7">
        <f t="shared" si="11"/>
        <v>2666.2000000000007</v>
      </c>
      <c r="N26" s="7">
        <f t="shared" si="12"/>
        <v>2867.2000000000007</v>
      </c>
      <c r="O26" s="7">
        <f t="shared" si="13"/>
        <v>3094.0000000000009</v>
      </c>
      <c r="P26" s="7">
        <f t="shared" si="14"/>
        <v>3205.0000000000009</v>
      </c>
      <c r="Q26" s="7">
        <f t="shared" si="15"/>
        <v>3404.2000000000007</v>
      </c>
      <c r="R26" s="7">
        <f t="shared" si="16"/>
        <v>3625.5000000000009</v>
      </c>
      <c r="S26" s="7">
        <f t="shared" si="17"/>
        <v>3822.7000000000007</v>
      </c>
      <c r="T26" s="7">
        <f t="shared" si="18"/>
        <v>4008.9000000000005</v>
      </c>
      <c r="U26" s="7">
        <f t="shared" si="19"/>
        <v>4306.4000000000005</v>
      </c>
      <c r="V26" s="7">
        <f t="shared" si="20"/>
        <v>4537.6000000000004</v>
      </c>
      <c r="W26" s="7">
        <f t="shared" si="21"/>
        <v>4718.4000000000005</v>
      </c>
      <c r="X26" s="7">
        <f t="shared" si="22"/>
        <v>4944.7000000000007</v>
      </c>
      <c r="Y26" s="7">
        <f t="shared" si="23"/>
        <v>5167.2000000000007</v>
      </c>
      <c r="Z26" s="7">
        <f t="shared" si="24"/>
        <v>5340.0000000000009</v>
      </c>
      <c r="AA26" s="7">
        <f t="shared" si="25"/>
        <v>5572.7000000000007</v>
      </c>
    </row>
    <row r="27" spans="1:27">
      <c r="A27" s="20" t="s">
        <v>31</v>
      </c>
      <c r="B27" s="21">
        <f t="shared" si="0"/>
        <v>230.5</v>
      </c>
      <c r="C27" s="21">
        <f t="shared" si="1"/>
        <v>407.8</v>
      </c>
      <c r="D27" s="21">
        <f t="shared" si="2"/>
        <v>590.5</v>
      </c>
      <c r="E27" s="21">
        <f t="shared" si="3"/>
        <v>766</v>
      </c>
      <c r="F27" s="21">
        <f t="shared" si="4"/>
        <v>950.7</v>
      </c>
      <c r="G27" s="21">
        <f t="shared" si="5"/>
        <v>1157.5</v>
      </c>
      <c r="H27" s="21">
        <f t="shared" si="6"/>
        <v>1344.7</v>
      </c>
      <c r="I27" s="21">
        <f t="shared" si="7"/>
        <v>1525</v>
      </c>
      <c r="J27" s="21">
        <f t="shared" si="8"/>
        <v>1719</v>
      </c>
      <c r="K27" s="21">
        <f t="shared" si="9"/>
        <v>1925</v>
      </c>
      <c r="L27" s="21">
        <f t="shared" si="10"/>
        <v>2024.8</v>
      </c>
      <c r="M27" s="21">
        <f t="shared" si="11"/>
        <v>2197.5</v>
      </c>
      <c r="N27" s="21">
        <f t="shared" si="12"/>
        <v>2372.8000000000002</v>
      </c>
      <c r="O27" s="21">
        <f t="shared" si="13"/>
        <v>2564.3000000000002</v>
      </c>
      <c r="P27" s="21">
        <f t="shared" si="14"/>
        <v>2651.6000000000004</v>
      </c>
      <c r="Q27" s="21">
        <f t="shared" si="15"/>
        <v>2864.6000000000004</v>
      </c>
      <c r="R27" s="21">
        <f t="shared" si="16"/>
        <v>3017.3</v>
      </c>
      <c r="S27" s="21">
        <f t="shared" si="17"/>
        <v>3218.8</v>
      </c>
      <c r="T27" s="21">
        <f t="shared" si="18"/>
        <v>3394.8</v>
      </c>
      <c r="U27" s="21">
        <f t="shared" si="19"/>
        <v>3604</v>
      </c>
      <c r="V27" s="21">
        <f t="shared" si="20"/>
        <v>3866.5</v>
      </c>
      <c r="W27" s="21">
        <f t="shared" si="21"/>
        <v>4089.2</v>
      </c>
      <c r="X27" s="21">
        <f t="shared" si="22"/>
        <v>4299</v>
      </c>
      <c r="Y27" s="21">
        <f t="shared" si="23"/>
        <v>4449</v>
      </c>
      <c r="Z27" s="21">
        <f t="shared" si="24"/>
        <v>4571</v>
      </c>
      <c r="AA27" s="21">
        <f t="shared" si="25"/>
        <v>4701</v>
      </c>
    </row>
    <row r="28" spans="1:27">
      <c r="A28" s="22" t="s">
        <v>33</v>
      </c>
      <c r="B28" s="23">
        <f t="shared" si="0"/>
        <v>148.30000000000001</v>
      </c>
      <c r="C28" s="23">
        <f t="shared" si="1"/>
        <v>329.6</v>
      </c>
      <c r="D28" s="23">
        <f t="shared" si="2"/>
        <v>562.79999999999995</v>
      </c>
      <c r="E28" s="23">
        <f t="shared" si="3"/>
        <v>837.59999999999991</v>
      </c>
      <c r="F28" s="23">
        <f t="shared" si="4"/>
        <v>1101.0999999999999</v>
      </c>
      <c r="G28" s="23">
        <f t="shared" si="5"/>
        <v>1350.8</v>
      </c>
      <c r="H28" s="23">
        <f t="shared" si="6"/>
        <v>1523</v>
      </c>
      <c r="I28" s="23">
        <f t="shared" si="7"/>
        <v>1726.3</v>
      </c>
      <c r="J28" s="23">
        <f t="shared" si="8"/>
        <v>1982</v>
      </c>
      <c r="K28" s="23">
        <f t="shared" si="9"/>
        <v>2286.1999999999998</v>
      </c>
      <c r="L28" s="23">
        <f t="shared" si="10"/>
        <v>2500</v>
      </c>
      <c r="M28" s="23">
        <f t="shared" si="11"/>
        <v>2742.3</v>
      </c>
      <c r="N28" s="23">
        <f t="shared" si="12"/>
        <v>2962</v>
      </c>
      <c r="O28" s="23">
        <f t="shared" si="13"/>
        <v>3263.2</v>
      </c>
      <c r="P28" s="23">
        <f t="shared" si="14"/>
        <v>3412.8999999999996</v>
      </c>
      <c r="Q28" s="23">
        <f t="shared" si="15"/>
        <v>3628.8999999999996</v>
      </c>
      <c r="R28" s="23">
        <f t="shared" si="16"/>
        <v>3925.3999999999996</v>
      </c>
      <c r="S28" s="23">
        <f t="shared" si="17"/>
        <v>4110.8999999999996</v>
      </c>
      <c r="T28" s="23">
        <f t="shared" si="18"/>
        <v>4316.7</v>
      </c>
      <c r="U28" s="23">
        <f t="shared" si="19"/>
        <v>4515.8999999999996</v>
      </c>
      <c r="V28" s="23">
        <f t="shared" si="20"/>
        <v>4748.3999999999996</v>
      </c>
      <c r="W28" s="23">
        <f t="shared" si="21"/>
        <v>4990.7</v>
      </c>
      <c r="X28" s="23">
        <f t="shared" si="22"/>
        <v>5284</v>
      </c>
      <c r="Y28" s="23">
        <f t="shared" si="23"/>
        <v>5509.3</v>
      </c>
      <c r="Z28" s="23">
        <f t="shared" si="24"/>
        <v>5728.3</v>
      </c>
      <c r="AA28" s="23">
        <f t="shared" si="25"/>
        <v>5968.5</v>
      </c>
    </row>
    <row r="30" spans="1:27" ht="18.75">
      <c r="A30" s="33" t="s">
        <v>62</v>
      </c>
    </row>
    <row r="31" spans="1:27">
      <c r="B31" t="s">
        <v>0</v>
      </c>
      <c r="C31" t="s">
        <v>1</v>
      </c>
      <c r="D31" t="s">
        <v>2</v>
      </c>
      <c r="E31" t="s">
        <v>3</v>
      </c>
      <c r="F31" t="s">
        <v>4</v>
      </c>
      <c r="G31" t="s">
        <v>5</v>
      </c>
      <c r="H31" t="s">
        <v>6</v>
      </c>
      <c r="I31" t="s">
        <v>7</v>
      </c>
      <c r="J31" t="s">
        <v>8</v>
      </c>
      <c r="K31" t="s">
        <v>9</v>
      </c>
      <c r="L31" t="s">
        <v>10</v>
      </c>
      <c r="M31" t="s">
        <v>11</v>
      </c>
      <c r="N31" t="s">
        <v>12</v>
      </c>
      <c r="O31" t="s">
        <v>13</v>
      </c>
      <c r="P31" t="s">
        <v>14</v>
      </c>
      <c r="Q31" t="s">
        <v>15</v>
      </c>
      <c r="R31" t="s">
        <v>16</v>
      </c>
      <c r="S31" t="s">
        <v>17</v>
      </c>
      <c r="T31" t="s">
        <v>18</v>
      </c>
      <c r="U31" t="s">
        <v>19</v>
      </c>
      <c r="V31" t="s">
        <v>20</v>
      </c>
      <c r="W31" t="s">
        <v>21</v>
      </c>
      <c r="X31" t="s">
        <v>22</v>
      </c>
      <c r="Y31" t="s">
        <v>23</v>
      </c>
      <c r="Z31" t="s">
        <v>24</v>
      </c>
      <c r="AA31" t="s">
        <v>25</v>
      </c>
    </row>
    <row r="32" spans="1:27">
      <c r="A32" s="2" t="s">
        <v>40</v>
      </c>
      <c r="B32" s="39">
        <v>286.5</v>
      </c>
      <c r="C32" s="39">
        <v>534.29999999999995</v>
      </c>
      <c r="D32" s="39">
        <v>785</v>
      </c>
      <c r="E32" s="39">
        <v>1036.3</v>
      </c>
      <c r="F32" s="37">
        <v>1249.2</v>
      </c>
      <c r="G32" s="37">
        <v>1529.2</v>
      </c>
      <c r="H32" s="37">
        <v>1837.4</v>
      </c>
      <c r="I32" s="37">
        <v>2035.1000000000001</v>
      </c>
      <c r="J32" s="37">
        <v>2346.8000000000002</v>
      </c>
      <c r="K32" s="37">
        <v>2571</v>
      </c>
      <c r="L32" s="37">
        <v>2780</v>
      </c>
      <c r="M32" s="37">
        <v>3038</v>
      </c>
      <c r="N32" s="37">
        <v>3227.7</v>
      </c>
      <c r="O32" s="37">
        <v>3453.3999999999996</v>
      </c>
      <c r="P32" s="39">
        <v>3632.5</v>
      </c>
      <c r="Q32" s="39">
        <v>3893.3</v>
      </c>
      <c r="R32" s="39">
        <v>4139.5</v>
      </c>
      <c r="S32" s="37">
        <v>4446.2</v>
      </c>
      <c r="T32" s="37">
        <v>4653.7</v>
      </c>
      <c r="U32" s="37">
        <v>4889.2</v>
      </c>
      <c r="V32" s="37">
        <v>5144.7</v>
      </c>
      <c r="W32" s="39">
        <v>5353.8</v>
      </c>
      <c r="X32" s="37">
        <v>5619.8</v>
      </c>
      <c r="Y32" s="37">
        <v>5819.3</v>
      </c>
      <c r="Z32" s="37">
        <v>6097.1</v>
      </c>
      <c r="AA32" s="39">
        <v>6328.7</v>
      </c>
    </row>
    <row r="33" spans="1:27">
      <c r="A33" s="2" t="s">
        <v>41</v>
      </c>
      <c r="B33" s="37">
        <v>274.5</v>
      </c>
      <c r="C33" s="37">
        <v>497.7</v>
      </c>
      <c r="D33" s="37">
        <v>779.2</v>
      </c>
      <c r="E33" s="37">
        <v>989.40000000000009</v>
      </c>
      <c r="F33" s="39">
        <v>1224.0999999999999</v>
      </c>
      <c r="G33" s="39">
        <v>1429.1</v>
      </c>
      <c r="H33" s="39">
        <v>1620.8999999999999</v>
      </c>
      <c r="I33" s="39">
        <v>1913.3999999999999</v>
      </c>
      <c r="J33" s="39">
        <v>2108.6999999999998</v>
      </c>
      <c r="K33" s="39">
        <v>2367</v>
      </c>
      <c r="L33" s="39">
        <v>2603</v>
      </c>
      <c r="M33" s="39">
        <v>2869.2</v>
      </c>
      <c r="N33" s="39">
        <v>3065.5</v>
      </c>
      <c r="O33" s="39">
        <v>3432.3</v>
      </c>
      <c r="P33" s="37">
        <v>3623.5999999999995</v>
      </c>
      <c r="Q33" s="37">
        <v>3877.3999999999996</v>
      </c>
      <c r="R33" s="37">
        <v>4139.2</v>
      </c>
      <c r="S33" s="39">
        <v>4332.5</v>
      </c>
      <c r="T33" s="39">
        <v>4553.5</v>
      </c>
      <c r="U33" s="39">
        <v>4817.3</v>
      </c>
      <c r="V33" s="39">
        <v>5131.8</v>
      </c>
      <c r="W33" s="37">
        <v>5353</v>
      </c>
      <c r="X33" s="39">
        <v>5577.8</v>
      </c>
      <c r="Y33" s="39">
        <v>5812.8</v>
      </c>
      <c r="Z33" s="39">
        <v>6080.5</v>
      </c>
      <c r="AA33" s="37">
        <v>6299.4000000000005</v>
      </c>
    </row>
    <row r="34" spans="1:27">
      <c r="A34" s="2" t="s">
        <v>42</v>
      </c>
      <c r="B34" s="42">
        <v>248.5</v>
      </c>
      <c r="C34" s="43">
        <v>407.8</v>
      </c>
      <c r="D34" s="42">
        <v>665.7</v>
      </c>
      <c r="E34" s="42">
        <v>854.7</v>
      </c>
      <c r="F34" s="38">
        <v>1147</v>
      </c>
      <c r="G34" s="40">
        <v>1362.2</v>
      </c>
      <c r="H34" s="41">
        <v>1596.5</v>
      </c>
      <c r="I34" s="41">
        <v>1842</v>
      </c>
      <c r="J34" s="41">
        <v>2089</v>
      </c>
      <c r="K34" s="41">
        <v>2299.1999999999998</v>
      </c>
      <c r="L34" s="41">
        <v>2558.5</v>
      </c>
      <c r="M34" s="41">
        <v>2762</v>
      </c>
      <c r="N34" s="38">
        <v>2984.8</v>
      </c>
      <c r="O34" s="41">
        <v>3278.2</v>
      </c>
      <c r="P34" s="41">
        <v>3478.7</v>
      </c>
      <c r="Q34" s="41">
        <v>3746.2</v>
      </c>
      <c r="R34" s="41">
        <v>3941.8999999999996</v>
      </c>
      <c r="S34" s="41">
        <v>4180.2</v>
      </c>
      <c r="T34" s="41">
        <v>4427.3999999999996</v>
      </c>
      <c r="U34" s="41">
        <v>4591.8999999999996</v>
      </c>
      <c r="V34" s="38">
        <v>4843.6000000000004</v>
      </c>
      <c r="W34" s="41">
        <v>5124.0999999999995</v>
      </c>
      <c r="X34" s="41">
        <v>5332.9</v>
      </c>
      <c r="Y34" s="41">
        <v>5637.5999999999995</v>
      </c>
      <c r="Z34" s="41">
        <v>5930.0999999999995</v>
      </c>
      <c r="AA34" s="41">
        <v>6178.5999999999995</v>
      </c>
    </row>
    <row r="35" spans="1:27">
      <c r="A35" s="2" t="s">
        <v>43</v>
      </c>
      <c r="B35" s="43">
        <v>230.5</v>
      </c>
      <c r="C35" s="40">
        <v>407.3</v>
      </c>
      <c r="D35" s="38">
        <v>642.20000000000005</v>
      </c>
      <c r="E35" s="40">
        <v>845.90000000000009</v>
      </c>
      <c r="F35" s="44">
        <v>1101.0999999999999</v>
      </c>
      <c r="G35" s="44">
        <v>1350.8</v>
      </c>
      <c r="H35" s="40">
        <v>1578.7</v>
      </c>
      <c r="I35" s="38">
        <v>1806.7</v>
      </c>
      <c r="J35" s="40">
        <v>2005.4</v>
      </c>
      <c r="K35" s="44">
        <v>2286.1999999999998</v>
      </c>
      <c r="L35" s="44">
        <v>2500</v>
      </c>
      <c r="M35" s="44">
        <v>2742.3</v>
      </c>
      <c r="N35" s="41">
        <v>2971.5</v>
      </c>
      <c r="O35" s="44">
        <v>3263.2</v>
      </c>
      <c r="P35" s="44">
        <v>3412.8999999999996</v>
      </c>
      <c r="Q35" s="44">
        <v>3628.8999999999996</v>
      </c>
      <c r="R35" s="44">
        <v>3925.3999999999996</v>
      </c>
      <c r="S35" s="44">
        <v>4110.8999999999996</v>
      </c>
      <c r="T35" s="38">
        <v>4389.3</v>
      </c>
      <c r="U35" s="38">
        <v>4584.3</v>
      </c>
      <c r="V35" s="41">
        <v>4825.3999999999996</v>
      </c>
      <c r="W35" s="38">
        <v>5092.4000000000005</v>
      </c>
      <c r="X35" s="38">
        <v>5318.4000000000005</v>
      </c>
      <c r="Y35" s="38">
        <v>5581.7000000000007</v>
      </c>
      <c r="Z35" s="38">
        <v>5761.5000000000009</v>
      </c>
      <c r="AA35" s="38">
        <v>5979.3000000000011</v>
      </c>
    </row>
    <row r="36" spans="1:27">
      <c r="A36" s="2" t="s">
        <v>44</v>
      </c>
      <c r="B36" s="40">
        <v>200.8</v>
      </c>
      <c r="C36" s="38">
        <v>402.5</v>
      </c>
      <c r="D36" s="40">
        <v>637.1</v>
      </c>
      <c r="E36" s="38">
        <v>839.7</v>
      </c>
      <c r="F36" s="42">
        <v>1084.4000000000001</v>
      </c>
      <c r="G36" s="38">
        <v>1344.7</v>
      </c>
      <c r="H36" s="44">
        <v>1523</v>
      </c>
      <c r="I36" s="40">
        <v>1779.9</v>
      </c>
      <c r="J36" s="38">
        <v>1998</v>
      </c>
      <c r="K36" s="38">
        <v>2246.3000000000002</v>
      </c>
      <c r="L36" s="40">
        <v>2488.1</v>
      </c>
      <c r="M36" s="38">
        <v>2701.3</v>
      </c>
      <c r="N36" s="44">
        <v>2962</v>
      </c>
      <c r="O36" s="38">
        <v>3168.5</v>
      </c>
      <c r="P36" s="38">
        <v>3296.8</v>
      </c>
      <c r="Q36" s="38">
        <v>3509.3</v>
      </c>
      <c r="R36" s="38">
        <v>3790</v>
      </c>
      <c r="S36" s="38">
        <v>4100</v>
      </c>
      <c r="T36" s="44">
        <v>4316.7</v>
      </c>
      <c r="U36" s="44">
        <v>4515.8999999999996</v>
      </c>
      <c r="V36" s="44">
        <v>4748.3999999999996</v>
      </c>
      <c r="W36" s="44">
        <v>4990.7</v>
      </c>
      <c r="X36" s="44">
        <v>5284</v>
      </c>
      <c r="Y36" s="44">
        <v>5509.3</v>
      </c>
      <c r="Z36" s="44">
        <v>5728.3</v>
      </c>
      <c r="AA36" s="44">
        <v>5968.5</v>
      </c>
    </row>
    <row r="37" spans="1:27">
      <c r="A37" s="2" t="s">
        <v>45</v>
      </c>
      <c r="B37" s="38">
        <v>191.5</v>
      </c>
      <c r="C37" s="42">
        <v>398.2</v>
      </c>
      <c r="D37" s="43">
        <v>590.5</v>
      </c>
      <c r="E37" s="44">
        <v>837.59999999999991</v>
      </c>
      <c r="F37" s="40">
        <v>1070.4000000000001</v>
      </c>
      <c r="G37" s="41">
        <v>1294.2</v>
      </c>
      <c r="H37" s="38">
        <v>1504.7</v>
      </c>
      <c r="I37" s="44">
        <v>1726.3</v>
      </c>
      <c r="J37" s="44">
        <v>1982</v>
      </c>
      <c r="K37" s="40">
        <v>2240.4</v>
      </c>
      <c r="L37" s="38">
        <v>2477.8000000000002</v>
      </c>
      <c r="M37" s="42">
        <v>2666.2000000000007</v>
      </c>
      <c r="N37" s="40">
        <v>2899.4999999999995</v>
      </c>
      <c r="O37" s="40">
        <v>3140.4999999999995</v>
      </c>
      <c r="P37" s="40">
        <v>3274.9999999999995</v>
      </c>
      <c r="Q37" s="40">
        <v>3503.9999999999995</v>
      </c>
      <c r="R37" s="40">
        <v>3699.9999999999995</v>
      </c>
      <c r="S37" s="40">
        <v>3921.7999999999997</v>
      </c>
      <c r="T37" s="40">
        <v>4153.5999999999995</v>
      </c>
      <c r="U37" s="40">
        <v>4342.0999999999995</v>
      </c>
      <c r="V37" s="40">
        <v>4567.8999999999996</v>
      </c>
      <c r="W37" s="40">
        <v>4808.5999999999995</v>
      </c>
      <c r="X37" s="40">
        <v>4983.8999999999996</v>
      </c>
      <c r="Y37" s="40">
        <v>5204.3999999999996</v>
      </c>
      <c r="Z37" s="40">
        <v>5433.7</v>
      </c>
      <c r="AA37" s="40">
        <v>5625.7</v>
      </c>
    </row>
    <row r="38" spans="1:27">
      <c r="A38" s="2" t="s">
        <v>46</v>
      </c>
      <c r="B38" s="41">
        <v>186.3</v>
      </c>
      <c r="C38" s="41">
        <v>367.6</v>
      </c>
      <c r="D38" s="41">
        <v>575.40000000000009</v>
      </c>
      <c r="E38" s="41">
        <v>819.40000000000009</v>
      </c>
      <c r="F38" s="41">
        <v>1039.7</v>
      </c>
      <c r="G38" s="42">
        <v>1256.2</v>
      </c>
      <c r="H38" s="42">
        <v>1480.7</v>
      </c>
      <c r="I38" s="42">
        <v>1690.4</v>
      </c>
      <c r="J38" s="42">
        <v>1903.6000000000001</v>
      </c>
      <c r="K38" s="42">
        <v>2163.6000000000004</v>
      </c>
      <c r="L38" s="42">
        <v>2411.9000000000005</v>
      </c>
      <c r="M38" s="40">
        <v>2646.7999999999997</v>
      </c>
      <c r="N38" s="42">
        <v>2867.2000000000007</v>
      </c>
      <c r="O38" s="42">
        <v>3094.0000000000009</v>
      </c>
      <c r="P38" s="42">
        <v>3205.0000000000009</v>
      </c>
      <c r="Q38" s="42">
        <v>3404.2000000000007</v>
      </c>
      <c r="R38" s="42">
        <v>3625.5000000000009</v>
      </c>
      <c r="S38" s="42">
        <v>3822.7000000000007</v>
      </c>
      <c r="T38" s="42">
        <v>4008.9000000000005</v>
      </c>
      <c r="U38" s="42">
        <v>4306.4000000000005</v>
      </c>
      <c r="V38" s="42">
        <v>4537.6000000000004</v>
      </c>
      <c r="W38" s="42">
        <v>4718.4000000000005</v>
      </c>
      <c r="X38" s="42">
        <v>4944.7000000000007</v>
      </c>
      <c r="Y38" s="42">
        <v>5167.2000000000007</v>
      </c>
      <c r="Z38" s="42">
        <v>5340.0000000000009</v>
      </c>
      <c r="AA38" s="42">
        <v>5572.7000000000007</v>
      </c>
    </row>
    <row r="39" spans="1:27">
      <c r="A39" s="2" t="s">
        <v>47</v>
      </c>
      <c r="B39" s="35">
        <v>160.30000000000001</v>
      </c>
      <c r="C39" s="44">
        <v>329.6</v>
      </c>
      <c r="D39" s="44">
        <v>562.79999999999995</v>
      </c>
      <c r="E39" s="43">
        <v>766</v>
      </c>
      <c r="F39" s="43">
        <v>950.7</v>
      </c>
      <c r="G39" s="43">
        <v>1157.5</v>
      </c>
      <c r="H39" s="36">
        <v>1358</v>
      </c>
      <c r="I39" s="36">
        <v>1619.7</v>
      </c>
      <c r="J39" s="36">
        <v>1856.5</v>
      </c>
      <c r="K39" s="36">
        <v>2091</v>
      </c>
      <c r="L39" s="36">
        <v>2329.5</v>
      </c>
      <c r="M39" s="36">
        <v>2543.3000000000002</v>
      </c>
      <c r="N39" s="36">
        <v>2838</v>
      </c>
      <c r="O39" s="36">
        <v>3004.3</v>
      </c>
      <c r="P39" s="36">
        <v>3134.6000000000004</v>
      </c>
      <c r="Q39" s="36">
        <v>3386.8</v>
      </c>
      <c r="R39" s="36">
        <v>3562.8</v>
      </c>
      <c r="S39" s="36">
        <v>3775.3</v>
      </c>
      <c r="T39" s="36">
        <v>3980.1000000000004</v>
      </c>
      <c r="U39" s="36">
        <v>4219.9000000000005</v>
      </c>
      <c r="V39" s="36">
        <v>4536.6000000000004</v>
      </c>
      <c r="W39" s="36">
        <v>4681.6000000000004</v>
      </c>
      <c r="X39" s="36">
        <v>4844.3</v>
      </c>
      <c r="Y39" s="36">
        <v>5120.3</v>
      </c>
      <c r="Z39" s="36">
        <v>5287.1</v>
      </c>
      <c r="AA39" s="36">
        <v>5477.4000000000005</v>
      </c>
    </row>
    <row r="40" spans="1:27">
      <c r="A40" s="1" t="s">
        <v>48</v>
      </c>
      <c r="B40" s="44">
        <v>148.30000000000001</v>
      </c>
      <c r="C40" s="35">
        <v>324.10000000000002</v>
      </c>
      <c r="D40" s="35">
        <v>544.90000000000009</v>
      </c>
      <c r="E40" s="35">
        <v>748.60000000000014</v>
      </c>
      <c r="F40" s="35">
        <v>886.10000000000014</v>
      </c>
      <c r="G40" s="36">
        <v>1123.8</v>
      </c>
      <c r="H40" s="43">
        <v>1344.7</v>
      </c>
      <c r="I40" s="43">
        <v>1525</v>
      </c>
      <c r="J40" s="43">
        <v>1719</v>
      </c>
      <c r="K40" s="43">
        <v>1925</v>
      </c>
      <c r="L40" s="43">
        <v>2024.8</v>
      </c>
      <c r="M40" s="43">
        <v>2197.5</v>
      </c>
      <c r="N40" s="43">
        <v>2372.8000000000002</v>
      </c>
      <c r="O40" s="43">
        <v>2564.3000000000002</v>
      </c>
      <c r="P40" s="43">
        <v>2651.6000000000004</v>
      </c>
      <c r="Q40" s="43">
        <v>2864.6000000000004</v>
      </c>
      <c r="R40" s="35">
        <v>3058.7000000000003</v>
      </c>
      <c r="S40" s="35">
        <v>3266.0000000000005</v>
      </c>
      <c r="T40" s="35">
        <v>3438.5000000000005</v>
      </c>
      <c r="U40" s="35">
        <v>3644.0000000000005</v>
      </c>
      <c r="V40" s="43">
        <v>3866.5</v>
      </c>
      <c r="W40" s="43">
        <v>4089.2</v>
      </c>
      <c r="X40" s="35">
        <v>4305.1000000000004</v>
      </c>
      <c r="Y40" s="35">
        <v>4471.1000000000004</v>
      </c>
      <c r="Z40" s="35">
        <v>4697.3</v>
      </c>
      <c r="AA40" s="35">
        <v>4911.6000000000004</v>
      </c>
    </row>
    <row r="41" spans="1:27">
      <c r="A41" s="1" t="s">
        <v>49</v>
      </c>
      <c r="B41" s="36">
        <v>123.7</v>
      </c>
      <c r="C41" s="36">
        <v>316.89999999999998</v>
      </c>
      <c r="D41" s="36">
        <v>477.9</v>
      </c>
      <c r="E41" s="36">
        <v>668.7</v>
      </c>
      <c r="F41" s="36">
        <v>884.5</v>
      </c>
      <c r="G41" s="35">
        <v>1076.4000000000001</v>
      </c>
      <c r="H41" s="35">
        <v>1236.4000000000001</v>
      </c>
      <c r="I41" s="35">
        <v>1440.2</v>
      </c>
      <c r="J41" s="35">
        <v>1637.7</v>
      </c>
      <c r="K41" s="35">
        <v>1783.7</v>
      </c>
      <c r="L41" s="35">
        <v>1944.4</v>
      </c>
      <c r="M41" s="35">
        <v>2061.7000000000003</v>
      </c>
      <c r="N41" s="35">
        <v>2254.5000000000005</v>
      </c>
      <c r="O41" s="35">
        <v>2492.5000000000005</v>
      </c>
      <c r="P41" s="35">
        <v>2630.3000000000006</v>
      </c>
      <c r="Q41" s="35">
        <v>2827.0000000000005</v>
      </c>
      <c r="R41" s="43">
        <v>3017.3</v>
      </c>
      <c r="S41" s="43">
        <v>3218.8</v>
      </c>
      <c r="T41" s="43">
        <v>3394.8</v>
      </c>
      <c r="U41" s="43">
        <v>3604</v>
      </c>
      <c r="V41" s="35">
        <v>3855.7000000000003</v>
      </c>
      <c r="W41" s="35">
        <v>4088.9</v>
      </c>
      <c r="X41" s="43">
        <v>4299</v>
      </c>
      <c r="Y41" s="43">
        <v>4449</v>
      </c>
      <c r="Z41" s="43">
        <v>4571</v>
      </c>
      <c r="AA41" s="43">
        <v>4701</v>
      </c>
    </row>
    <row r="43" spans="1:27" ht="18">
      <c r="A43" s="34" t="s">
        <v>76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">
      <c r="A44" s="34"/>
      <c r="B44" t="s">
        <v>0</v>
      </c>
      <c r="C44" t="s">
        <v>1</v>
      </c>
      <c r="D44" t="s">
        <v>2</v>
      </c>
      <c r="E44" t="s">
        <v>3</v>
      </c>
      <c r="F44" t="s">
        <v>4</v>
      </c>
      <c r="G44" t="s">
        <v>5</v>
      </c>
      <c r="H44" t="s">
        <v>6</v>
      </c>
      <c r="I44" t="s">
        <v>7</v>
      </c>
      <c r="J44" t="s">
        <v>8</v>
      </c>
      <c r="K44" t="s">
        <v>9</v>
      </c>
      <c r="L44" t="s">
        <v>10</v>
      </c>
      <c r="M44" t="s">
        <v>11</v>
      </c>
      <c r="N44" t="s">
        <v>12</v>
      </c>
      <c r="O44" t="s">
        <v>13</v>
      </c>
      <c r="P44" t="s">
        <v>14</v>
      </c>
      <c r="Q44" t="s">
        <v>15</v>
      </c>
      <c r="R44" t="s">
        <v>16</v>
      </c>
      <c r="S44" t="s">
        <v>17</v>
      </c>
      <c r="T44" t="s">
        <v>18</v>
      </c>
      <c r="U44" t="s">
        <v>19</v>
      </c>
      <c r="V44" t="s">
        <v>20</v>
      </c>
      <c r="W44" t="s">
        <v>21</v>
      </c>
      <c r="X44" t="s">
        <v>22</v>
      </c>
      <c r="Y44" t="s">
        <v>23</v>
      </c>
      <c r="Z44" t="s">
        <v>24</v>
      </c>
      <c r="AA44" t="s">
        <v>25</v>
      </c>
    </row>
    <row r="45" spans="1:27">
      <c r="A45" s="2" t="s">
        <v>50</v>
      </c>
      <c r="B45" s="3">
        <f t="shared" ref="B45:AA45" si="26">B32-B33</f>
        <v>12</v>
      </c>
      <c r="C45" s="3">
        <f t="shared" si="26"/>
        <v>36.599999999999966</v>
      </c>
      <c r="D45" s="3">
        <f t="shared" si="26"/>
        <v>5.7999999999999545</v>
      </c>
      <c r="E45" s="3">
        <f t="shared" si="26"/>
        <v>46.899999999999864</v>
      </c>
      <c r="F45" s="3">
        <f t="shared" si="26"/>
        <v>25.100000000000136</v>
      </c>
      <c r="G45" s="3">
        <f t="shared" si="26"/>
        <v>100.10000000000014</v>
      </c>
      <c r="H45" s="3">
        <f t="shared" si="26"/>
        <v>216.50000000000023</v>
      </c>
      <c r="I45" s="3">
        <f t="shared" si="26"/>
        <v>121.70000000000027</v>
      </c>
      <c r="J45" s="3">
        <f t="shared" si="26"/>
        <v>238.10000000000036</v>
      </c>
      <c r="K45" s="3">
        <f t="shared" si="26"/>
        <v>204</v>
      </c>
      <c r="L45" s="3">
        <f t="shared" si="26"/>
        <v>177</v>
      </c>
      <c r="M45" s="3">
        <f t="shared" si="26"/>
        <v>168.80000000000018</v>
      </c>
      <c r="N45" s="3">
        <f t="shared" si="26"/>
        <v>162.19999999999982</v>
      </c>
      <c r="O45" s="3">
        <f t="shared" si="26"/>
        <v>21.099999999999454</v>
      </c>
      <c r="P45" s="3">
        <f t="shared" si="26"/>
        <v>8.9000000000005457</v>
      </c>
      <c r="Q45" s="3">
        <f t="shared" si="26"/>
        <v>15.900000000000546</v>
      </c>
      <c r="R45" s="3">
        <f t="shared" si="26"/>
        <v>0.3000000000001819</v>
      </c>
      <c r="S45" s="3">
        <f t="shared" si="26"/>
        <v>113.69999999999982</v>
      </c>
      <c r="T45" s="3">
        <f t="shared" si="26"/>
        <v>100.19999999999982</v>
      </c>
      <c r="U45" s="3">
        <f t="shared" si="26"/>
        <v>71.899999999999636</v>
      </c>
      <c r="V45" s="3">
        <f t="shared" si="26"/>
        <v>12.899999999999636</v>
      </c>
      <c r="W45" s="3">
        <f t="shared" si="26"/>
        <v>0.8000000000001819</v>
      </c>
      <c r="X45" s="3">
        <f t="shared" si="26"/>
        <v>42</v>
      </c>
      <c r="Y45" s="3">
        <f t="shared" si="26"/>
        <v>6.5</v>
      </c>
      <c r="Z45" s="3">
        <f t="shared" si="26"/>
        <v>16.600000000000364</v>
      </c>
      <c r="AA45" s="3">
        <f t="shared" si="26"/>
        <v>29.299999999999272</v>
      </c>
    </row>
    <row r="46" spans="1:27">
      <c r="A46" s="2" t="s">
        <v>51</v>
      </c>
      <c r="B46" s="3">
        <f t="shared" ref="B46:AA46" si="27">B32-B36</f>
        <v>85.699999999999989</v>
      </c>
      <c r="C46" s="3">
        <f t="shared" si="27"/>
        <v>131.79999999999995</v>
      </c>
      <c r="D46" s="3">
        <f t="shared" si="27"/>
        <v>147.89999999999998</v>
      </c>
      <c r="E46" s="3">
        <f t="shared" si="27"/>
        <v>196.59999999999991</v>
      </c>
      <c r="F46" s="3">
        <f t="shared" si="27"/>
        <v>164.79999999999995</v>
      </c>
      <c r="G46" s="3">
        <f t="shared" si="27"/>
        <v>184.5</v>
      </c>
      <c r="H46" s="3">
        <f t="shared" si="27"/>
        <v>314.40000000000009</v>
      </c>
      <c r="I46" s="3">
        <f t="shared" si="27"/>
        <v>255.20000000000005</v>
      </c>
      <c r="J46" s="3">
        <f t="shared" si="27"/>
        <v>348.80000000000018</v>
      </c>
      <c r="K46" s="3">
        <f t="shared" si="27"/>
        <v>324.69999999999982</v>
      </c>
      <c r="L46" s="3">
        <f t="shared" si="27"/>
        <v>291.90000000000009</v>
      </c>
      <c r="M46" s="3">
        <f t="shared" si="27"/>
        <v>336.69999999999982</v>
      </c>
      <c r="N46" s="3">
        <f t="shared" si="27"/>
        <v>265.69999999999982</v>
      </c>
      <c r="O46" s="3">
        <f t="shared" si="27"/>
        <v>284.89999999999964</v>
      </c>
      <c r="P46" s="3">
        <f t="shared" si="27"/>
        <v>335.69999999999982</v>
      </c>
      <c r="Q46" s="3">
        <f t="shared" si="27"/>
        <v>384</v>
      </c>
      <c r="R46" s="3">
        <f t="shared" si="27"/>
        <v>349.5</v>
      </c>
      <c r="S46" s="3">
        <f t="shared" si="27"/>
        <v>346.19999999999982</v>
      </c>
      <c r="T46" s="3">
        <f t="shared" si="27"/>
        <v>337</v>
      </c>
      <c r="U46" s="3">
        <f t="shared" si="27"/>
        <v>373.30000000000018</v>
      </c>
      <c r="V46" s="3">
        <f t="shared" si="27"/>
        <v>396.30000000000018</v>
      </c>
      <c r="W46" s="3">
        <f t="shared" si="27"/>
        <v>363.10000000000036</v>
      </c>
      <c r="X46" s="3">
        <f t="shared" si="27"/>
        <v>335.80000000000018</v>
      </c>
      <c r="Y46" s="3">
        <f t="shared" si="27"/>
        <v>310</v>
      </c>
      <c r="Z46" s="3">
        <f t="shared" si="27"/>
        <v>368.80000000000018</v>
      </c>
      <c r="AA46" s="3">
        <f t="shared" si="27"/>
        <v>360.19999999999982</v>
      </c>
    </row>
    <row r="47" spans="1:27">
      <c r="A47" s="2" t="s">
        <v>52</v>
      </c>
      <c r="B47" s="3">
        <f t="shared" ref="B47:AA47" si="28">B32-B41</f>
        <v>162.80000000000001</v>
      </c>
      <c r="C47" s="3">
        <f t="shared" si="28"/>
        <v>217.39999999999998</v>
      </c>
      <c r="D47" s="3">
        <f t="shared" si="28"/>
        <v>307.10000000000002</v>
      </c>
      <c r="E47" s="3">
        <f t="shared" si="28"/>
        <v>367.59999999999991</v>
      </c>
      <c r="F47" s="3">
        <f t="shared" si="28"/>
        <v>364.70000000000005</v>
      </c>
      <c r="G47" s="3">
        <f t="shared" si="28"/>
        <v>452.79999999999995</v>
      </c>
      <c r="H47" s="3">
        <f t="shared" si="28"/>
        <v>601</v>
      </c>
      <c r="I47" s="3">
        <f t="shared" si="28"/>
        <v>594.90000000000009</v>
      </c>
      <c r="J47" s="3">
        <f t="shared" si="28"/>
        <v>709.10000000000014</v>
      </c>
      <c r="K47" s="3">
        <f t="shared" si="28"/>
        <v>787.3</v>
      </c>
      <c r="L47" s="3">
        <f t="shared" si="28"/>
        <v>835.59999999999991</v>
      </c>
      <c r="M47" s="3">
        <f t="shared" si="28"/>
        <v>976.29999999999973</v>
      </c>
      <c r="N47" s="3">
        <f t="shared" si="28"/>
        <v>973.19999999999936</v>
      </c>
      <c r="O47" s="3">
        <f t="shared" si="28"/>
        <v>960.89999999999918</v>
      </c>
      <c r="P47" s="3">
        <f t="shared" si="28"/>
        <v>1002.1999999999994</v>
      </c>
      <c r="Q47" s="3">
        <f t="shared" si="28"/>
        <v>1066.2999999999997</v>
      </c>
      <c r="R47" s="3">
        <f t="shared" si="28"/>
        <v>1122.1999999999998</v>
      </c>
      <c r="S47" s="3">
        <f t="shared" si="28"/>
        <v>1227.3999999999996</v>
      </c>
      <c r="T47" s="3">
        <f t="shared" si="28"/>
        <v>1258.8999999999996</v>
      </c>
      <c r="U47" s="3">
        <f t="shared" si="28"/>
        <v>1285.1999999999998</v>
      </c>
      <c r="V47" s="3">
        <f t="shared" si="28"/>
        <v>1288.9999999999995</v>
      </c>
      <c r="W47" s="3">
        <f t="shared" si="28"/>
        <v>1264.9000000000001</v>
      </c>
      <c r="X47" s="3">
        <f t="shared" si="28"/>
        <v>1320.8000000000002</v>
      </c>
      <c r="Y47" s="3">
        <f t="shared" si="28"/>
        <v>1370.3000000000002</v>
      </c>
      <c r="Z47" s="3">
        <f t="shared" si="28"/>
        <v>1526.1000000000004</v>
      </c>
      <c r="AA47" s="3">
        <f t="shared" si="28"/>
        <v>1627.6999999999998</v>
      </c>
    </row>
    <row r="48" spans="1:27">
      <c r="A48" s="2" t="s">
        <v>53</v>
      </c>
      <c r="B48" s="3">
        <f t="shared" ref="B48:AA48" si="29">B37-B41</f>
        <v>67.8</v>
      </c>
      <c r="C48" s="3">
        <f t="shared" si="29"/>
        <v>81.300000000000011</v>
      </c>
      <c r="D48" s="3">
        <f t="shared" si="29"/>
        <v>112.60000000000002</v>
      </c>
      <c r="E48" s="3">
        <f t="shared" si="29"/>
        <v>168.89999999999986</v>
      </c>
      <c r="F48" s="3">
        <f t="shared" si="29"/>
        <v>185.90000000000009</v>
      </c>
      <c r="G48" s="3">
        <f t="shared" si="29"/>
        <v>217.79999999999995</v>
      </c>
      <c r="H48" s="3">
        <f t="shared" si="29"/>
        <v>268.29999999999995</v>
      </c>
      <c r="I48" s="3">
        <f t="shared" si="29"/>
        <v>286.09999999999991</v>
      </c>
      <c r="J48" s="3">
        <f t="shared" si="29"/>
        <v>344.29999999999995</v>
      </c>
      <c r="K48" s="3">
        <f t="shared" si="29"/>
        <v>456.70000000000005</v>
      </c>
      <c r="L48" s="3">
        <f t="shared" si="29"/>
        <v>533.40000000000009</v>
      </c>
      <c r="M48" s="3">
        <f t="shared" si="29"/>
        <v>604.50000000000045</v>
      </c>
      <c r="N48" s="3">
        <f t="shared" si="29"/>
        <v>644.99999999999909</v>
      </c>
      <c r="O48" s="3">
        <f t="shared" si="29"/>
        <v>647.99999999999909</v>
      </c>
      <c r="P48" s="3">
        <f t="shared" si="29"/>
        <v>644.69999999999891</v>
      </c>
      <c r="Q48" s="3">
        <f t="shared" si="29"/>
        <v>676.99999999999909</v>
      </c>
      <c r="R48" s="3">
        <f t="shared" si="29"/>
        <v>682.69999999999936</v>
      </c>
      <c r="S48" s="3">
        <f t="shared" si="29"/>
        <v>702.99999999999955</v>
      </c>
      <c r="T48" s="3">
        <f t="shared" si="29"/>
        <v>758.79999999999927</v>
      </c>
      <c r="U48" s="3">
        <f t="shared" si="29"/>
        <v>738.09999999999945</v>
      </c>
      <c r="V48" s="3">
        <f t="shared" si="29"/>
        <v>712.19999999999936</v>
      </c>
      <c r="W48" s="3">
        <f t="shared" si="29"/>
        <v>719.69999999999936</v>
      </c>
      <c r="X48" s="3">
        <f t="shared" si="29"/>
        <v>684.89999999999964</v>
      </c>
      <c r="Y48" s="3">
        <f t="shared" si="29"/>
        <v>755.39999999999964</v>
      </c>
      <c r="Z48" s="3">
        <f t="shared" si="29"/>
        <v>862.69999999999982</v>
      </c>
      <c r="AA48" s="3">
        <f t="shared" si="29"/>
        <v>924.69999999999982</v>
      </c>
    </row>
  </sheetData>
  <sortState ref="AA32:AA41">
    <sortCondition descending="1" ref="AA3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48"/>
  <sheetViews>
    <sheetView topLeftCell="A19" workbookViewId="0">
      <selection activeCell="A43" sqref="A43:AA48"/>
    </sheetView>
  </sheetViews>
  <sheetFormatPr defaultRowHeight="15"/>
  <cols>
    <col min="1" max="1" width="16.42578125" customWidth="1"/>
    <col min="2" max="10" width="7.5703125" bestFit="1" customWidth="1"/>
    <col min="11" max="27" width="8.5703125" bestFit="1" customWidth="1"/>
  </cols>
  <sheetData>
    <row r="1" spans="1:27" ht="23.25">
      <c r="A1" s="32" t="s">
        <v>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.75">
      <c r="A3" s="3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3" t="s">
        <v>23</v>
      </c>
      <c r="Z4" s="3" t="s">
        <v>24</v>
      </c>
      <c r="AA4" s="3" t="s">
        <v>25</v>
      </c>
    </row>
    <row r="5" spans="1:27">
      <c r="A5" s="1" t="s">
        <v>34</v>
      </c>
      <c r="B5" s="3">
        <v>252.5</v>
      </c>
      <c r="C5" s="3">
        <v>212.2</v>
      </c>
      <c r="D5" s="3">
        <v>225.8</v>
      </c>
      <c r="E5" s="3">
        <v>215.7</v>
      </c>
      <c r="F5" s="3">
        <v>235.5</v>
      </c>
      <c r="G5" s="3">
        <v>243.5</v>
      </c>
      <c r="H5" s="3">
        <v>236</v>
      </c>
      <c r="I5" s="3">
        <v>236.5</v>
      </c>
      <c r="J5" s="3">
        <v>247.8</v>
      </c>
      <c r="K5" s="3">
        <v>246.8</v>
      </c>
      <c r="L5" s="3">
        <v>192.8</v>
      </c>
      <c r="M5" s="3">
        <v>275.7</v>
      </c>
      <c r="N5" s="3">
        <v>177.3</v>
      </c>
      <c r="O5" s="3">
        <v>224.7</v>
      </c>
      <c r="P5" s="3">
        <v>118.2</v>
      </c>
      <c r="Q5" s="3">
        <v>153.69999999999999</v>
      </c>
      <c r="R5" s="3">
        <v>279.3</v>
      </c>
      <c r="S5" s="3">
        <v>172</v>
      </c>
      <c r="T5" s="3">
        <v>221.7</v>
      </c>
      <c r="U5" s="3">
        <v>233.8</v>
      </c>
      <c r="V5" s="3">
        <v>227</v>
      </c>
      <c r="W5" s="3">
        <v>181.2</v>
      </c>
      <c r="X5" s="3">
        <v>216.2</v>
      </c>
      <c r="Y5" s="3">
        <v>266.3</v>
      </c>
      <c r="Z5" s="3">
        <v>246.8</v>
      </c>
      <c r="AA5" s="3">
        <v>279.8</v>
      </c>
    </row>
    <row r="6" spans="1:27">
      <c r="A6" s="1" t="s">
        <v>32</v>
      </c>
      <c r="B6" s="3">
        <v>159</v>
      </c>
      <c r="C6" s="3">
        <v>247</v>
      </c>
      <c r="D6" s="3">
        <v>220.3</v>
      </c>
      <c r="E6" s="3">
        <v>241</v>
      </c>
      <c r="F6" s="3">
        <v>265.7</v>
      </c>
      <c r="G6" s="3">
        <v>164.8</v>
      </c>
      <c r="H6" s="3">
        <v>264</v>
      </c>
      <c r="I6" s="3">
        <v>214.3</v>
      </c>
      <c r="J6" s="3">
        <v>210</v>
      </c>
      <c r="K6" s="3">
        <v>253.5</v>
      </c>
      <c r="L6" s="3">
        <v>287.8</v>
      </c>
      <c r="M6" s="3">
        <v>209.3</v>
      </c>
      <c r="N6" s="3">
        <v>248.2</v>
      </c>
      <c r="O6" s="3">
        <v>255.8</v>
      </c>
      <c r="P6" s="3">
        <v>111.7</v>
      </c>
      <c r="Q6" s="3">
        <v>205.5</v>
      </c>
      <c r="R6" s="3">
        <v>201.8</v>
      </c>
      <c r="S6" s="3">
        <v>241.2</v>
      </c>
      <c r="T6" s="3">
        <v>254.8</v>
      </c>
      <c r="U6" s="3">
        <v>203</v>
      </c>
      <c r="V6" s="3">
        <v>301.2</v>
      </c>
      <c r="W6" s="3">
        <v>277.8</v>
      </c>
      <c r="X6" s="3">
        <v>150.30000000000001</v>
      </c>
      <c r="Y6" s="3">
        <v>184.3</v>
      </c>
      <c r="Z6" s="3">
        <v>248.3</v>
      </c>
      <c r="AA6" s="3">
        <v>175</v>
      </c>
    </row>
    <row r="7" spans="1:27">
      <c r="A7" s="1" t="s">
        <v>30</v>
      </c>
      <c r="B7" s="3">
        <v>260.7</v>
      </c>
      <c r="C7" s="3">
        <v>293</v>
      </c>
      <c r="D7" s="3">
        <v>180.7</v>
      </c>
      <c r="E7" s="3">
        <v>258.5</v>
      </c>
      <c r="F7" s="3">
        <v>238.8</v>
      </c>
      <c r="G7" s="3">
        <v>281.5</v>
      </c>
      <c r="H7" s="3">
        <v>283.8</v>
      </c>
      <c r="I7" s="3">
        <v>289.2</v>
      </c>
      <c r="J7" s="3">
        <v>190</v>
      </c>
      <c r="K7" s="3">
        <v>320</v>
      </c>
      <c r="L7" s="3">
        <v>315</v>
      </c>
      <c r="M7" s="3">
        <v>215.7</v>
      </c>
      <c r="N7" s="3">
        <v>188.5</v>
      </c>
      <c r="O7" s="3">
        <v>320</v>
      </c>
      <c r="P7" s="3">
        <v>160.69999999999999</v>
      </c>
      <c r="Q7" s="3">
        <v>207.7</v>
      </c>
      <c r="R7" s="3">
        <v>223.2</v>
      </c>
      <c r="S7" s="3">
        <v>303.3</v>
      </c>
      <c r="T7" s="3">
        <v>271.7</v>
      </c>
      <c r="U7" s="3">
        <v>265.5</v>
      </c>
      <c r="V7" s="3">
        <v>329.7</v>
      </c>
      <c r="W7" s="3">
        <v>293.8</v>
      </c>
      <c r="X7" s="3">
        <v>216.5</v>
      </c>
      <c r="Y7" s="3">
        <v>186.8</v>
      </c>
      <c r="Z7" s="3">
        <v>195.7</v>
      </c>
      <c r="AA7" s="3">
        <v>258.8</v>
      </c>
    </row>
    <row r="8" spans="1:27">
      <c r="A8" s="1" t="s">
        <v>27</v>
      </c>
      <c r="B8" s="3">
        <v>223.8</v>
      </c>
      <c r="C8" s="3">
        <v>215.7</v>
      </c>
      <c r="D8" s="3">
        <v>267.5</v>
      </c>
      <c r="E8" s="3">
        <v>272.5</v>
      </c>
      <c r="F8" s="3">
        <v>236.2</v>
      </c>
      <c r="G8" s="3">
        <v>194.8</v>
      </c>
      <c r="H8" s="3">
        <v>252.7</v>
      </c>
      <c r="I8" s="3">
        <v>198.5</v>
      </c>
      <c r="J8" s="3">
        <v>175</v>
      </c>
      <c r="K8" s="3">
        <v>222.8</v>
      </c>
      <c r="L8" s="3">
        <v>213.2</v>
      </c>
      <c r="M8" s="3">
        <v>162.69999999999999</v>
      </c>
      <c r="N8" s="3">
        <v>292.7</v>
      </c>
      <c r="O8" s="3">
        <v>217.3</v>
      </c>
      <c r="P8" s="3">
        <v>151.80000000000001</v>
      </c>
      <c r="Q8" s="3">
        <v>175.7</v>
      </c>
      <c r="R8" s="3">
        <v>291.3</v>
      </c>
      <c r="S8" s="3">
        <v>261.3</v>
      </c>
      <c r="T8" s="3">
        <v>204.2</v>
      </c>
      <c r="U8" s="3">
        <v>305.8</v>
      </c>
      <c r="V8" s="3">
        <v>232</v>
      </c>
      <c r="W8" s="3">
        <v>171.2</v>
      </c>
      <c r="X8" s="3">
        <v>191.3</v>
      </c>
      <c r="Y8" s="3">
        <v>230.8</v>
      </c>
      <c r="Z8" s="3">
        <v>219.2</v>
      </c>
      <c r="AA8" s="3">
        <v>173.5</v>
      </c>
    </row>
    <row r="9" spans="1:27">
      <c r="A9" s="1" t="s">
        <v>28</v>
      </c>
      <c r="B9" s="3">
        <v>217</v>
      </c>
      <c r="C9" s="3">
        <v>169.7</v>
      </c>
      <c r="D9" s="3">
        <v>238.5</v>
      </c>
      <c r="E9" s="3">
        <v>233</v>
      </c>
      <c r="F9" s="3">
        <v>344.2</v>
      </c>
      <c r="G9" s="3">
        <v>284.7</v>
      </c>
      <c r="H9" s="3">
        <v>180.5</v>
      </c>
      <c r="I9" s="3">
        <v>220</v>
      </c>
      <c r="J9" s="3">
        <v>274.7</v>
      </c>
      <c r="K9" s="3">
        <v>220.2</v>
      </c>
      <c r="L9" s="3">
        <v>258.2</v>
      </c>
      <c r="M9" s="3">
        <v>185.5</v>
      </c>
      <c r="N9" s="3">
        <v>250.2</v>
      </c>
      <c r="O9" s="3">
        <v>149.19999999999999</v>
      </c>
      <c r="P9" s="3">
        <v>127.2</v>
      </c>
      <c r="Q9" s="3">
        <v>186.8</v>
      </c>
      <c r="R9" s="3">
        <v>202.7</v>
      </c>
      <c r="S9" s="3">
        <v>218.3</v>
      </c>
      <c r="T9" s="3">
        <v>250.3</v>
      </c>
      <c r="U9" s="3">
        <v>228</v>
      </c>
      <c r="V9" s="3">
        <v>265.5</v>
      </c>
      <c r="W9" s="3">
        <v>304.5</v>
      </c>
      <c r="X9" s="3">
        <v>276.8</v>
      </c>
      <c r="Y9" s="3">
        <v>201.8</v>
      </c>
      <c r="Z9" s="3">
        <v>187.3</v>
      </c>
      <c r="AA9" s="3">
        <v>179.2</v>
      </c>
    </row>
    <row r="10" spans="1:27">
      <c r="A10" s="1" t="s">
        <v>35</v>
      </c>
      <c r="B10" s="3">
        <v>224</v>
      </c>
      <c r="C10" s="3">
        <v>179.8</v>
      </c>
      <c r="D10" s="3">
        <v>299.8</v>
      </c>
      <c r="E10" s="3">
        <v>206.2</v>
      </c>
      <c r="F10" s="3">
        <v>180</v>
      </c>
      <c r="G10" s="3">
        <v>179.5</v>
      </c>
      <c r="H10" s="3">
        <v>220.3</v>
      </c>
      <c r="I10" s="3">
        <v>193.8</v>
      </c>
      <c r="J10" s="3">
        <v>200.5</v>
      </c>
      <c r="K10" s="3">
        <v>138.69999999999999</v>
      </c>
      <c r="L10" s="3">
        <v>240</v>
      </c>
      <c r="M10" s="3">
        <v>153</v>
      </c>
      <c r="N10" s="3">
        <v>219.2</v>
      </c>
      <c r="O10" s="3">
        <v>269.7</v>
      </c>
      <c r="P10" s="3">
        <v>72.8</v>
      </c>
      <c r="Q10" s="3">
        <v>235.3</v>
      </c>
      <c r="R10" s="3">
        <v>269.5</v>
      </c>
      <c r="S10" s="3">
        <v>247</v>
      </c>
      <c r="T10" s="3">
        <v>238.2</v>
      </c>
      <c r="U10" s="3">
        <v>264.8</v>
      </c>
      <c r="V10" s="3">
        <v>187.8</v>
      </c>
      <c r="W10" s="3">
        <v>231.3</v>
      </c>
      <c r="X10" s="3">
        <v>254</v>
      </c>
      <c r="Y10" s="3">
        <v>217.5</v>
      </c>
      <c r="Z10" s="3">
        <v>253.7</v>
      </c>
      <c r="AA10" s="3">
        <v>207.5</v>
      </c>
    </row>
    <row r="11" spans="1:27">
      <c r="A11" s="1" t="s">
        <v>29</v>
      </c>
      <c r="B11" s="3">
        <v>173.7</v>
      </c>
      <c r="C11" s="3">
        <v>309.8</v>
      </c>
      <c r="D11" s="3">
        <v>229</v>
      </c>
      <c r="E11" s="3">
        <v>224</v>
      </c>
      <c r="F11" s="3">
        <v>308.5</v>
      </c>
      <c r="G11" s="3">
        <v>232</v>
      </c>
      <c r="H11" s="3">
        <v>266.7</v>
      </c>
      <c r="I11" s="3">
        <v>360.8</v>
      </c>
      <c r="J11" s="3">
        <v>214.2</v>
      </c>
      <c r="K11" s="3">
        <v>220.5</v>
      </c>
      <c r="L11" s="3">
        <v>193.5</v>
      </c>
      <c r="M11" s="3">
        <v>201.2</v>
      </c>
      <c r="N11" s="3">
        <v>243.7</v>
      </c>
      <c r="O11" s="3">
        <v>325.7</v>
      </c>
      <c r="P11" s="3">
        <v>150.5</v>
      </c>
      <c r="Q11" s="3">
        <v>255.8</v>
      </c>
      <c r="R11" s="3">
        <v>324.3</v>
      </c>
      <c r="S11" s="3">
        <v>293.7</v>
      </c>
      <c r="T11" s="3">
        <v>248.5</v>
      </c>
      <c r="U11" s="3">
        <v>256.3</v>
      </c>
      <c r="V11" s="3">
        <v>233.8</v>
      </c>
      <c r="W11" s="3">
        <v>225.2</v>
      </c>
      <c r="X11" s="3">
        <v>271.7</v>
      </c>
      <c r="Y11" s="3">
        <v>202.3</v>
      </c>
      <c r="Z11" s="3">
        <v>331.3</v>
      </c>
      <c r="AA11" s="3">
        <v>206.7</v>
      </c>
    </row>
    <row r="12" spans="1:27">
      <c r="A12" s="1" t="s">
        <v>75</v>
      </c>
      <c r="B12" s="3">
        <v>270.7</v>
      </c>
      <c r="C12" s="3">
        <v>234.3</v>
      </c>
      <c r="D12" s="3">
        <v>233</v>
      </c>
      <c r="E12" s="3">
        <v>166.2</v>
      </c>
      <c r="F12" s="3">
        <v>215</v>
      </c>
      <c r="G12" s="3">
        <v>136.30000000000001</v>
      </c>
      <c r="H12" s="3">
        <v>208.8</v>
      </c>
      <c r="I12" s="3">
        <v>229.2</v>
      </c>
      <c r="J12" s="3">
        <v>248.7</v>
      </c>
      <c r="K12" s="3">
        <v>274.7</v>
      </c>
      <c r="L12" s="3">
        <v>199.7</v>
      </c>
      <c r="M12" s="3">
        <v>181.7</v>
      </c>
      <c r="N12" s="3">
        <v>202.2</v>
      </c>
      <c r="O12" s="3">
        <v>259.3</v>
      </c>
      <c r="P12" s="3">
        <v>143</v>
      </c>
      <c r="Q12" s="3">
        <v>194.8</v>
      </c>
      <c r="R12" s="3">
        <v>181.5</v>
      </c>
      <c r="S12" s="3">
        <v>198</v>
      </c>
      <c r="T12" s="3">
        <v>236.5</v>
      </c>
      <c r="U12" s="3">
        <v>230.7</v>
      </c>
      <c r="V12" s="3">
        <v>162.69999999999999</v>
      </c>
      <c r="W12" s="3">
        <v>185.3</v>
      </c>
      <c r="X12" s="3">
        <v>198.7</v>
      </c>
      <c r="Y12" s="3">
        <v>221.5</v>
      </c>
      <c r="Z12" s="3">
        <v>197.8</v>
      </c>
      <c r="AA12" s="3">
        <v>122.8</v>
      </c>
    </row>
    <row r="13" spans="1:27">
      <c r="A13" s="1" t="s">
        <v>31</v>
      </c>
      <c r="B13" s="3">
        <v>167</v>
      </c>
      <c r="C13" s="3">
        <v>307.8</v>
      </c>
      <c r="D13" s="3">
        <v>181.5</v>
      </c>
      <c r="E13" s="3">
        <v>221.5</v>
      </c>
      <c r="F13" s="3">
        <v>165</v>
      </c>
      <c r="G13" s="3">
        <v>170.3</v>
      </c>
      <c r="H13" s="3">
        <v>236</v>
      </c>
      <c r="I13" s="3">
        <v>162.69999999999999</v>
      </c>
      <c r="J13" s="3">
        <v>168.7</v>
      </c>
      <c r="K13" s="3">
        <v>148.80000000000001</v>
      </c>
      <c r="L13" s="3">
        <v>209</v>
      </c>
      <c r="M13" s="3">
        <v>226.2</v>
      </c>
      <c r="N13" s="3">
        <v>174.8</v>
      </c>
      <c r="O13" s="3">
        <v>237.8</v>
      </c>
      <c r="P13" s="3">
        <v>184.7</v>
      </c>
      <c r="Q13" s="3">
        <v>184.5</v>
      </c>
      <c r="R13" s="3">
        <v>204</v>
      </c>
      <c r="S13" s="3">
        <v>189.7</v>
      </c>
      <c r="T13" s="3">
        <v>245.3</v>
      </c>
      <c r="U13" s="3">
        <v>167</v>
      </c>
      <c r="V13" s="3">
        <v>232.5</v>
      </c>
      <c r="W13" s="3">
        <v>174.8</v>
      </c>
      <c r="X13" s="3">
        <v>187.8</v>
      </c>
      <c r="Y13" s="3">
        <v>129.30000000000001</v>
      </c>
      <c r="Z13" s="3">
        <v>178</v>
      </c>
      <c r="AA13" s="3">
        <v>96.3</v>
      </c>
    </row>
    <row r="14" spans="1:27">
      <c r="A14" s="1" t="s">
        <v>33</v>
      </c>
      <c r="B14" s="3">
        <v>267</v>
      </c>
      <c r="C14" s="3">
        <v>289</v>
      </c>
      <c r="D14" s="3">
        <v>275.7</v>
      </c>
      <c r="E14" s="3">
        <v>209</v>
      </c>
      <c r="F14" s="3">
        <v>228</v>
      </c>
      <c r="G14" s="3">
        <v>177.8</v>
      </c>
      <c r="H14" s="3">
        <v>287.7</v>
      </c>
      <c r="I14" s="3">
        <v>221.3</v>
      </c>
      <c r="J14" s="3">
        <v>233</v>
      </c>
      <c r="K14" s="3">
        <v>255.7</v>
      </c>
      <c r="L14" s="3">
        <v>297</v>
      </c>
      <c r="M14" s="3">
        <v>262.7</v>
      </c>
      <c r="N14" s="3">
        <v>252.3</v>
      </c>
      <c r="O14" s="3">
        <v>236.2</v>
      </c>
      <c r="P14" s="3">
        <v>119.5</v>
      </c>
      <c r="Q14" s="3">
        <v>219.2</v>
      </c>
      <c r="R14" s="3">
        <v>203.2</v>
      </c>
      <c r="S14" s="3">
        <v>218.8</v>
      </c>
      <c r="T14" s="3">
        <v>212</v>
      </c>
      <c r="U14" s="3">
        <v>213.7</v>
      </c>
      <c r="V14" s="3">
        <v>202.3</v>
      </c>
      <c r="W14" s="3">
        <v>270.2</v>
      </c>
      <c r="X14" s="3">
        <v>210.7</v>
      </c>
      <c r="Y14" s="3">
        <v>200.5</v>
      </c>
      <c r="Z14" s="3">
        <v>231</v>
      </c>
      <c r="AA14" s="3">
        <v>295.2</v>
      </c>
    </row>
    <row r="15" spans="1:27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8">
      <c r="A17" s="34" t="s">
        <v>71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8</v>
      </c>
      <c r="K18" s="3" t="s">
        <v>9</v>
      </c>
      <c r="L18" s="3" t="s">
        <v>10</v>
      </c>
      <c r="M18" s="3" t="s">
        <v>11</v>
      </c>
      <c r="N18" s="3" t="s">
        <v>12</v>
      </c>
      <c r="O18" s="3" t="s">
        <v>13</v>
      </c>
      <c r="P18" s="3" t="s">
        <v>14</v>
      </c>
      <c r="Q18" s="3" t="s">
        <v>15</v>
      </c>
      <c r="R18" s="3" t="s">
        <v>16</v>
      </c>
      <c r="S18" s="3" t="s">
        <v>17</v>
      </c>
      <c r="T18" s="3" t="s">
        <v>18</v>
      </c>
      <c r="U18" s="3" t="s">
        <v>19</v>
      </c>
      <c r="V18" s="3" t="s">
        <v>20</v>
      </c>
      <c r="W18" s="3" t="s">
        <v>21</v>
      </c>
      <c r="X18" s="3" t="s">
        <v>22</v>
      </c>
      <c r="Y18" s="3" t="s">
        <v>23</v>
      </c>
      <c r="Z18" s="3" t="s">
        <v>24</v>
      </c>
      <c r="AA18" s="3" t="s">
        <v>25</v>
      </c>
    </row>
    <row r="19" spans="1:27">
      <c r="A19" s="12" t="s">
        <v>34</v>
      </c>
      <c r="B19" s="13">
        <f t="shared" ref="B19:B28" si="0">SUM(B5)</f>
        <v>252.5</v>
      </c>
      <c r="C19" s="13">
        <f t="shared" ref="C19:C28" si="1">SUM(B5:C5)</f>
        <v>464.7</v>
      </c>
      <c r="D19" s="13">
        <f t="shared" ref="D19:D28" si="2">SUM(B5:D5)</f>
        <v>690.5</v>
      </c>
      <c r="E19" s="13">
        <f t="shared" ref="E19:E28" si="3">SUM(B5:E5)</f>
        <v>906.2</v>
      </c>
      <c r="F19" s="13">
        <f t="shared" ref="F19:F28" si="4">SUM(B5:F5)</f>
        <v>1141.7</v>
      </c>
      <c r="G19" s="13">
        <f t="shared" ref="G19:G28" si="5">SUM(B5:G5)</f>
        <v>1385.2</v>
      </c>
      <c r="H19" s="13">
        <f t="shared" ref="H19:H28" si="6">SUM(B5:H5)</f>
        <v>1621.2</v>
      </c>
      <c r="I19" s="13">
        <f t="shared" ref="I19:I28" si="7">SUM(B5:I5)</f>
        <v>1857.7</v>
      </c>
      <c r="J19" s="13">
        <f t="shared" ref="J19:J28" si="8">SUM(B5:J5)</f>
        <v>2105.5</v>
      </c>
      <c r="K19" s="13">
        <f t="shared" ref="K19:K28" si="9">SUM(B5:K5)</f>
        <v>2352.3000000000002</v>
      </c>
      <c r="L19" s="13">
        <f t="shared" ref="L19:L28" si="10">SUM(B5:L5)</f>
        <v>2545.1000000000004</v>
      </c>
      <c r="M19" s="13">
        <f t="shared" ref="M19:M28" si="11">SUM(B5:M5)</f>
        <v>2820.8</v>
      </c>
      <c r="N19" s="13">
        <f t="shared" ref="N19:N28" si="12">SUM(B5:N5)</f>
        <v>2998.1000000000004</v>
      </c>
      <c r="O19" s="13">
        <f t="shared" ref="O19:O28" si="13">SUM(B5:O5)</f>
        <v>3222.8</v>
      </c>
      <c r="P19" s="13">
        <f t="shared" ref="P19:P28" si="14">SUM(B5:P5)</f>
        <v>3341</v>
      </c>
      <c r="Q19" s="13">
        <f t="shared" ref="Q19:Q28" si="15">SUM(B5:Q5)</f>
        <v>3494.7</v>
      </c>
      <c r="R19" s="13">
        <f t="shared" ref="R19:R28" si="16">SUM(B5:R5)</f>
        <v>3774</v>
      </c>
      <c r="S19" s="13">
        <f t="shared" ref="S19:S28" si="17">SUM(B5:S5)</f>
        <v>3946</v>
      </c>
      <c r="T19" s="13">
        <f t="shared" ref="T19:T28" si="18">SUM(B5:T5)</f>
        <v>4167.7</v>
      </c>
      <c r="U19" s="13">
        <f t="shared" ref="U19:U28" si="19">SUM(B5:U5)</f>
        <v>4401.5</v>
      </c>
      <c r="V19" s="13">
        <f t="shared" ref="V19:V28" si="20">SUM(B5:V5)</f>
        <v>4628.5</v>
      </c>
      <c r="W19" s="13">
        <f t="shared" ref="W19:W28" si="21">SUM(B5:W5)</f>
        <v>4809.7</v>
      </c>
      <c r="X19" s="13">
        <f t="shared" ref="X19:X28" si="22">SUM(B5:X5)</f>
        <v>5025.8999999999996</v>
      </c>
      <c r="Y19" s="13">
        <f t="shared" ref="Y19:Y28" si="23">SUM(B5:Y5)</f>
        <v>5292.2</v>
      </c>
      <c r="Z19" s="13">
        <f t="shared" ref="Z19:Z28" si="24">SUM(B5:Z5)</f>
        <v>5539</v>
      </c>
      <c r="AA19" s="13">
        <f t="shared" ref="AA19:AA28" si="25">SUM(B5:AA5)</f>
        <v>5818.8</v>
      </c>
    </row>
    <row r="20" spans="1:27">
      <c r="A20" s="10" t="s">
        <v>32</v>
      </c>
      <c r="B20" s="11">
        <f t="shared" si="0"/>
        <v>159</v>
      </c>
      <c r="C20" s="11">
        <f t="shared" si="1"/>
        <v>406</v>
      </c>
      <c r="D20" s="11">
        <f t="shared" si="2"/>
        <v>626.29999999999995</v>
      </c>
      <c r="E20" s="11">
        <f t="shared" si="3"/>
        <v>867.3</v>
      </c>
      <c r="F20" s="11">
        <f t="shared" si="4"/>
        <v>1133</v>
      </c>
      <c r="G20" s="11">
        <f t="shared" si="5"/>
        <v>1297.8</v>
      </c>
      <c r="H20" s="11">
        <f t="shared" si="6"/>
        <v>1561.8</v>
      </c>
      <c r="I20" s="11">
        <f t="shared" si="7"/>
        <v>1776.1</v>
      </c>
      <c r="J20" s="11">
        <f t="shared" si="8"/>
        <v>1986.1</v>
      </c>
      <c r="K20" s="11">
        <f t="shared" si="9"/>
        <v>2239.6</v>
      </c>
      <c r="L20" s="11">
        <f t="shared" si="10"/>
        <v>2527.4</v>
      </c>
      <c r="M20" s="11">
        <f t="shared" si="11"/>
        <v>2736.7000000000003</v>
      </c>
      <c r="N20" s="11">
        <f t="shared" si="12"/>
        <v>2984.9</v>
      </c>
      <c r="O20" s="11">
        <f t="shared" si="13"/>
        <v>3240.7000000000003</v>
      </c>
      <c r="P20" s="11">
        <f t="shared" si="14"/>
        <v>3352.4</v>
      </c>
      <c r="Q20" s="11">
        <f t="shared" si="15"/>
        <v>3557.9</v>
      </c>
      <c r="R20" s="11">
        <f t="shared" si="16"/>
        <v>3759.7000000000003</v>
      </c>
      <c r="S20" s="11">
        <f t="shared" si="17"/>
        <v>4000.9</v>
      </c>
      <c r="T20" s="11">
        <f t="shared" si="18"/>
        <v>4255.7</v>
      </c>
      <c r="U20" s="11">
        <f t="shared" si="19"/>
        <v>4458.7</v>
      </c>
      <c r="V20" s="11">
        <f t="shared" si="20"/>
        <v>4759.8999999999996</v>
      </c>
      <c r="W20" s="11">
        <f t="shared" si="21"/>
        <v>5037.7</v>
      </c>
      <c r="X20" s="11">
        <f t="shared" si="22"/>
        <v>5188</v>
      </c>
      <c r="Y20" s="11">
        <f t="shared" si="23"/>
        <v>5372.3</v>
      </c>
      <c r="Z20" s="11">
        <f t="shared" si="24"/>
        <v>5620.6</v>
      </c>
      <c r="AA20" s="11">
        <f t="shared" si="25"/>
        <v>5795.6</v>
      </c>
    </row>
    <row r="21" spans="1:27">
      <c r="A21" s="8" t="s">
        <v>30</v>
      </c>
      <c r="B21" s="9">
        <f t="shared" si="0"/>
        <v>260.7</v>
      </c>
      <c r="C21" s="9">
        <f t="shared" si="1"/>
        <v>553.70000000000005</v>
      </c>
      <c r="D21" s="9">
        <f t="shared" si="2"/>
        <v>734.40000000000009</v>
      </c>
      <c r="E21" s="9">
        <f t="shared" si="3"/>
        <v>992.90000000000009</v>
      </c>
      <c r="F21" s="9">
        <f t="shared" si="4"/>
        <v>1231.7</v>
      </c>
      <c r="G21" s="9">
        <f t="shared" si="5"/>
        <v>1513.2</v>
      </c>
      <c r="H21" s="9">
        <f t="shared" si="6"/>
        <v>1797</v>
      </c>
      <c r="I21" s="9">
        <f t="shared" si="7"/>
        <v>2086.1999999999998</v>
      </c>
      <c r="J21" s="9">
        <f t="shared" si="8"/>
        <v>2276.1999999999998</v>
      </c>
      <c r="K21" s="9">
        <f t="shared" si="9"/>
        <v>2596.1999999999998</v>
      </c>
      <c r="L21" s="9">
        <f t="shared" si="10"/>
        <v>2911.2</v>
      </c>
      <c r="M21" s="9">
        <f t="shared" si="11"/>
        <v>3126.8999999999996</v>
      </c>
      <c r="N21" s="9">
        <f t="shared" si="12"/>
        <v>3315.3999999999996</v>
      </c>
      <c r="O21" s="9">
        <f t="shared" si="13"/>
        <v>3635.3999999999996</v>
      </c>
      <c r="P21" s="9">
        <f t="shared" si="14"/>
        <v>3796.0999999999995</v>
      </c>
      <c r="Q21" s="9">
        <f t="shared" si="15"/>
        <v>4003.7999999999993</v>
      </c>
      <c r="R21" s="9">
        <f t="shared" si="16"/>
        <v>4226.9999999999991</v>
      </c>
      <c r="S21" s="9">
        <f t="shared" si="17"/>
        <v>4530.2999999999993</v>
      </c>
      <c r="T21" s="9">
        <f t="shared" si="18"/>
        <v>4801.9999999999991</v>
      </c>
      <c r="U21" s="9">
        <f t="shared" si="19"/>
        <v>5067.4999999999991</v>
      </c>
      <c r="V21" s="9">
        <f t="shared" si="20"/>
        <v>5397.1999999999989</v>
      </c>
      <c r="W21" s="9">
        <f t="shared" si="21"/>
        <v>5690.9999999999991</v>
      </c>
      <c r="X21" s="9">
        <f t="shared" si="22"/>
        <v>5907.4999999999991</v>
      </c>
      <c r="Y21" s="9">
        <f t="shared" si="23"/>
        <v>6094.2999999999993</v>
      </c>
      <c r="Z21" s="9">
        <f t="shared" si="24"/>
        <v>6289.9999999999991</v>
      </c>
      <c r="AA21" s="9">
        <f t="shared" si="25"/>
        <v>6548.7999999999993</v>
      </c>
    </row>
    <row r="22" spans="1:27">
      <c r="A22" s="14" t="s">
        <v>27</v>
      </c>
      <c r="B22" s="15">
        <f t="shared" si="0"/>
        <v>223.8</v>
      </c>
      <c r="C22" s="15">
        <f t="shared" si="1"/>
        <v>439.5</v>
      </c>
      <c r="D22" s="15">
        <f t="shared" si="2"/>
        <v>707</v>
      </c>
      <c r="E22" s="15">
        <f t="shared" si="3"/>
        <v>979.5</v>
      </c>
      <c r="F22" s="15">
        <f t="shared" si="4"/>
        <v>1215.7</v>
      </c>
      <c r="G22" s="15">
        <f t="shared" si="5"/>
        <v>1410.5</v>
      </c>
      <c r="H22" s="15">
        <f t="shared" si="6"/>
        <v>1663.2</v>
      </c>
      <c r="I22" s="15">
        <f t="shared" si="7"/>
        <v>1861.7</v>
      </c>
      <c r="J22" s="15">
        <f t="shared" si="8"/>
        <v>2036.7</v>
      </c>
      <c r="K22" s="15">
        <f t="shared" si="9"/>
        <v>2259.5</v>
      </c>
      <c r="L22" s="15">
        <f t="shared" si="10"/>
        <v>2472.6999999999998</v>
      </c>
      <c r="M22" s="15">
        <f t="shared" si="11"/>
        <v>2635.3999999999996</v>
      </c>
      <c r="N22" s="15">
        <f t="shared" si="12"/>
        <v>2928.0999999999995</v>
      </c>
      <c r="O22" s="15">
        <f t="shared" si="13"/>
        <v>3145.3999999999996</v>
      </c>
      <c r="P22" s="15">
        <f t="shared" si="14"/>
        <v>3297.2</v>
      </c>
      <c r="Q22" s="15">
        <f t="shared" si="15"/>
        <v>3472.8999999999996</v>
      </c>
      <c r="R22" s="15">
        <f t="shared" si="16"/>
        <v>3764.2</v>
      </c>
      <c r="S22" s="15">
        <f t="shared" si="17"/>
        <v>4025.5</v>
      </c>
      <c r="T22" s="15">
        <f t="shared" si="18"/>
        <v>4229.7</v>
      </c>
      <c r="U22" s="15">
        <f t="shared" si="19"/>
        <v>4535.5</v>
      </c>
      <c r="V22" s="15">
        <f t="shared" si="20"/>
        <v>4767.5</v>
      </c>
      <c r="W22" s="15">
        <f t="shared" si="21"/>
        <v>4938.7</v>
      </c>
      <c r="X22" s="15">
        <f t="shared" si="22"/>
        <v>5130</v>
      </c>
      <c r="Y22" s="15">
        <f t="shared" si="23"/>
        <v>5360.8</v>
      </c>
      <c r="Z22" s="15">
        <f t="shared" si="24"/>
        <v>5580</v>
      </c>
      <c r="AA22" s="15">
        <f t="shared" si="25"/>
        <v>5753.5</v>
      </c>
    </row>
    <row r="23" spans="1:27">
      <c r="A23" s="16" t="s">
        <v>28</v>
      </c>
      <c r="B23" s="17">
        <f t="shared" si="0"/>
        <v>217</v>
      </c>
      <c r="C23" s="17">
        <f t="shared" si="1"/>
        <v>386.7</v>
      </c>
      <c r="D23" s="17">
        <f t="shared" si="2"/>
        <v>625.20000000000005</v>
      </c>
      <c r="E23" s="17">
        <f t="shared" si="3"/>
        <v>858.2</v>
      </c>
      <c r="F23" s="17">
        <f t="shared" si="4"/>
        <v>1202.4000000000001</v>
      </c>
      <c r="G23" s="17">
        <f t="shared" si="5"/>
        <v>1487.1000000000001</v>
      </c>
      <c r="H23" s="17">
        <f t="shared" si="6"/>
        <v>1667.6000000000001</v>
      </c>
      <c r="I23" s="17">
        <f t="shared" si="7"/>
        <v>1887.6000000000001</v>
      </c>
      <c r="J23" s="17">
        <f t="shared" si="8"/>
        <v>2162.3000000000002</v>
      </c>
      <c r="K23" s="17">
        <f t="shared" si="9"/>
        <v>2382.5</v>
      </c>
      <c r="L23" s="17">
        <f t="shared" si="10"/>
        <v>2640.7</v>
      </c>
      <c r="M23" s="17">
        <f t="shared" si="11"/>
        <v>2826.2</v>
      </c>
      <c r="N23" s="17">
        <f t="shared" si="12"/>
        <v>3076.3999999999996</v>
      </c>
      <c r="O23" s="17">
        <f t="shared" si="13"/>
        <v>3225.5999999999995</v>
      </c>
      <c r="P23" s="17">
        <f t="shared" si="14"/>
        <v>3352.7999999999993</v>
      </c>
      <c r="Q23" s="17">
        <f t="shared" si="15"/>
        <v>3539.5999999999995</v>
      </c>
      <c r="R23" s="17">
        <f t="shared" si="16"/>
        <v>3742.2999999999993</v>
      </c>
      <c r="S23" s="17">
        <f t="shared" si="17"/>
        <v>3960.5999999999995</v>
      </c>
      <c r="T23" s="17">
        <f t="shared" si="18"/>
        <v>4210.8999999999996</v>
      </c>
      <c r="U23" s="17">
        <f t="shared" si="19"/>
        <v>4438.8999999999996</v>
      </c>
      <c r="V23" s="17">
        <f t="shared" si="20"/>
        <v>4704.3999999999996</v>
      </c>
      <c r="W23" s="17">
        <f t="shared" si="21"/>
        <v>5008.8999999999996</v>
      </c>
      <c r="X23" s="17">
        <f t="shared" si="22"/>
        <v>5285.7</v>
      </c>
      <c r="Y23" s="17">
        <f t="shared" si="23"/>
        <v>5487.5</v>
      </c>
      <c r="Z23" s="17">
        <f t="shared" si="24"/>
        <v>5674.8</v>
      </c>
      <c r="AA23" s="17">
        <f t="shared" si="25"/>
        <v>5854</v>
      </c>
    </row>
    <row r="24" spans="1:27">
      <c r="A24" s="18" t="s">
        <v>35</v>
      </c>
      <c r="B24" s="19">
        <f t="shared" si="0"/>
        <v>224</v>
      </c>
      <c r="C24" s="19">
        <f t="shared" si="1"/>
        <v>403.8</v>
      </c>
      <c r="D24" s="19">
        <f t="shared" si="2"/>
        <v>703.6</v>
      </c>
      <c r="E24" s="19">
        <f t="shared" si="3"/>
        <v>909.8</v>
      </c>
      <c r="F24" s="19">
        <f t="shared" si="4"/>
        <v>1089.8</v>
      </c>
      <c r="G24" s="19">
        <f t="shared" si="5"/>
        <v>1269.3</v>
      </c>
      <c r="H24" s="19">
        <f t="shared" si="6"/>
        <v>1489.6</v>
      </c>
      <c r="I24" s="19">
        <f t="shared" si="7"/>
        <v>1683.3999999999999</v>
      </c>
      <c r="J24" s="19">
        <f t="shared" si="8"/>
        <v>1883.8999999999999</v>
      </c>
      <c r="K24" s="19">
        <f t="shared" si="9"/>
        <v>2022.6</v>
      </c>
      <c r="L24" s="19">
        <f t="shared" si="10"/>
        <v>2262.6</v>
      </c>
      <c r="M24" s="19">
        <f t="shared" si="11"/>
        <v>2415.6</v>
      </c>
      <c r="N24" s="19">
        <f t="shared" si="12"/>
        <v>2634.7999999999997</v>
      </c>
      <c r="O24" s="19">
        <f t="shared" si="13"/>
        <v>2904.4999999999995</v>
      </c>
      <c r="P24" s="19">
        <f t="shared" si="14"/>
        <v>2977.2999999999997</v>
      </c>
      <c r="Q24" s="19">
        <f t="shared" si="15"/>
        <v>3212.6</v>
      </c>
      <c r="R24" s="19">
        <f t="shared" si="16"/>
        <v>3482.1</v>
      </c>
      <c r="S24" s="19">
        <f t="shared" si="17"/>
        <v>3729.1</v>
      </c>
      <c r="T24" s="19">
        <f t="shared" si="18"/>
        <v>3967.2999999999997</v>
      </c>
      <c r="U24" s="19">
        <f t="shared" si="19"/>
        <v>4232.0999999999995</v>
      </c>
      <c r="V24" s="19">
        <f t="shared" si="20"/>
        <v>4419.8999999999996</v>
      </c>
      <c r="W24" s="19">
        <f t="shared" si="21"/>
        <v>4651.2</v>
      </c>
      <c r="X24" s="19">
        <f t="shared" si="22"/>
        <v>4905.2</v>
      </c>
      <c r="Y24" s="19">
        <f t="shared" si="23"/>
        <v>5122.7</v>
      </c>
      <c r="Z24" s="19">
        <f t="shared" si="24"/>
        <v>5376.4</v>
      </c>
      <c r="AA24" s="19">
        <f t="shared" si="25"/>
        <v>5583.9</v>
      </c>
    </row>
    <row r="25" spans="1:27">
      <c r="A25" s="4" t="s">
        <v>29</v>
      </c>
      <c r="B25" s="5">
        <f t="shared" si="0"/>
        <v>173.7</v>
      </c>
      <c r="C25" s="5">
        <f t="shared" si="1"/>
        <v>483.5</v>
      </c>
      <c r="D25" s="5">
        <f t="shared" si="2"/>
        <v>712.5</v>
      </c>
      <c r="E25" s="5">
        <f t="shared" si="3"/>
        <v>936.5</v>
      </c>
      <c r="F25" s="5">
        <f t="shared" si="4"/>
        <v>1245</v>
      </c>
      <c r="G25" s="5">
        <f t="shared" si="5"/>
        <v>1477</v>
      </c>
      <c r="H25" s="5">
        <f t="shared" si="6"/>
        <v>1743.7</v>
      </c>
      <c r="I25" s="5">
        <f t="shared" si="7"/>
        <v>2104.5</v>
      </c>
      <c r="J25" s="5">
        <f t="shared" si="8"/>
        <v>2318.6999999999998</v>
      </c>
      <c r="K25" s="5">
        <f t="shared" si="9"/>
        <v>2539.1999999999998</v>
      </c>
      <c r="L25" s="5">
        <f t="shared" si="10"/>
        <v>2732.7</v>
      </c>
      <c r="M25" s="5">
        <f t="shared" si="11"/>
        <v>2933.8999999999996</v>
      </c>
      <c r="N25" s="5">
        <f t="shared" si="12"/>
        <v>3177.5999999999995</v>
      </c>
      <c r="O25" s="5">
        <f t="shared" si="13"/>
        <v>3503.2999999999993</v>
      </c>
      <c r="P25" s="5">
        <f t="shared" si="14"/>
        <v>3653.7999999999993</v>
      </c>
      <c r="Q25" s="5">
        <f t="shared" si="15"/>
        <v>3909.5999999999995</v>
      </c>
      <c r="R25" s="5">
        <f t="shared" si="16"/>
        <v>4233.8999999999996</v>
      </c>
      <c r="S25" s="5">
        <f t="shared" si="17"/>
        <v>4527.5999999999995</v>
      </c>
      <c r="T25" s="5">
        <f t="shared" si="18"/>
        <v>4776.0999999999995</v>
      </c>
      <c r="U25" s="5">
        <f t="shared" si="19"/>
        <v>5032.3999999999996</v>
      </c>
      <c r="V25" s="5">
        <f t="shared" si="20"/>
        <v>5266.2</v>
      </c>
      <c r="W25" s="5">
        <f t="shared" si="21"/>
        <v>5491.4</v>
      </c>
      <c r="X25" s="5">
        <f t="shared" si="22"/>
        <v>5763.0999999999995</v>
      </c>
      <c r="Y25" s="5">
        <f t="shared" si="23"/>
        <v>5965.4</v>
      </c>
      <c r="Z25" s="5">
        <f t="shared" si="24"/>
        <v>6296.7</v>
      </c>
      <c r="AA25" s="5">
        <f t="shared" si="25"/>
        <v>6503.4</v>
      </c>
    </row>
    <row r="26" spans="1:27">
      <c r="A26" s="6" t="s">
        <v>75</v>
      </c>
      <c r="B26" s="7">
        <f t="shared" si="0"/>
        <v>270.7</v>
      </c>
      <c r="C26" s="7">
        <f t="shared" si="1"/>
        <v>505</v>
      </c>
      <c r="D26" s="7">
        <f t="shared" si="2"/>
        <v>738</v>
      </c>
      <c r="E26" s="7">
        <f t="shared" si="3"/>
        <v>904.2</v>
      </c>
      <c r="F26" s="7">
        <f t="shared" si="4"/>
        <v>1119.2</v>
      </c>
      <c r="G26" s="7">
        <f t="shared" si="5"/>
        <v>1255.5</v>
      </c>
      <c r="H26" s="7">
        <f t="shared" si="6"/>
        <v>1464.3</v>
      </c>
      <c r="I26" s="7">
        <f t="shared" si="7"/>
        <v>1693.5</v>
      </c>
      <c r="J26" s="7">
        <f t="shared" si="8"/>
        <v>1942.2</v>
      </c>
      <c r="K26" s="7">
        <f t="shared" si="9"/>
        <v>2216.9</v>
      </c>
      <c r="L26" s="7">
        <f t="shared" si="10"/>
        <v>2416.6</v>
      </c>
      <c r="M26" s="7">
        <f t="shared" si="11"/>
        <v>2598.2999999999997</v>
      </c>
      <c r="N26" s="7">
        <f t="shared" si="12"/>
        <v>2800.4999999999995</v>
      </c>
      <c r="O26" s="7">
        <f t="shared" si="13"/>
        <v>3059.7999999999997</v>
      </c>
      <c r="P26" s="7">
        <f t="shared" si="14"/>
        <v>3202.7999999999997</v>
      </c>
      <c r="Q26" s="7">
        <f t="shared" si="15"/>
        <v>3397.6</v>
      </c>
      <c r="R26" s="7">
        <f t="shared" si="16"/>
        <v>3579.1</v>
      </c>
      <c r="S26" s="7">
        <f t="shared" si="17"/>
        <v>3777.1</v>
      </c>
      <c r="T26" s="7">
        <f t="shared" si="18"/>
        <v>4013.6</v>
      </c>
      <c r="U26" s="7">
        <f t="shared" si="19"/>
        <v>4244.3</v>
      </c>
      <c r="V26" s="7">
        <f t="shared" si="20"/>
        <v>4407</v>
      </c>
      <c r="W26" s="7">
        <f t="shared" si="21"/>
        <v>4592.3</v>
      </c>
      <c r="X26" s="7">
        <f t="shared" si="22"/>
        <v>4791</v>
      </c>
      <c r="Y26" s="7">
        <f t="shared" si="23"/>
        <v>5012.5</v>
      </c>
      <c r="Z26" s="7">
        <f t="shared" si="24"/>
        <v>5210.3</v>
      </c>
      <c r="AA26" s="7">
        <f t="shared" si="25"/>
        <v>5333.1</v>
      </c>
    </row>
    <row r="27" spans="1:27">
      <c r="A27" s="20" t="s">
        <v>31</v>
      </c>
      <c r="B27" s="21">
        <f t="shared" si="0"/>
        <v>167</v>
      </c>
      <c r="C27" s="21">
        <f t="shared" si="1"/>
        <v>474.8</v>
      </c>
      <c r="D27" s="21">
        <f t="shared" si="2"/>
        <v>656.3</v>
      </c>
      <c r="E27" s="21">
        <f t="shared" si="3"/>
        <v>877.8</v>
      </c>
      <c r="F27" s="21">
        <f t="shared" si="4"/>
        <v>1042.8</v>
      </c>
      <c r="G27" s="21">
        <f t="shared" si="5"/>
        <v>1213.0999999999999</v>
      </c>
      <c r="H27" s="21">
        <f t="shared" si="6"/>
        <v>1449.1</v>
      </c>
      <c r="I27" s="21">
        <f t="shared" si="7"/>
        <v>1611.8</v>
      </c>
      <c r="J27" s="21">
        <f t="shared" si="8"/>
        <v>1780.5</v>
      </c>
      <c r="K27" s="21">
        <f t="shared" si="9"/>
        <v>1929.3</v>
      </c>
      <c r="L27" s="21">
        <f t="shared" si="10"/>
        <v>2138.3000000000002</v>
      </c>
      <c r="M27" s="21">
        <f t="shared" si="11"/>
        <v>2364.5</v>
      </c>
      <c r="N27" s="21">
        <f t="shared" si="12"/>
        <v>2539.3000000000002</v>
      </c>
      <c r="O27" s="21">
        <f t="shared" si="13"/>
        <v>2777.1000000000004</v>
      </c>
      <c r="P27" s="21">
        <f t="shared" si="14"/>
        <v>2961.8</v>
      </c>
      <c r="Q27" s="21">
        <f t="shared" si="15"/>
        <v>3146.3</v>
      </c>
      <c r="R27" s="21">
        <f t="shared" si="16"/>
        <v>3350.3</v>
      </c>
      <c r="S27" s="21">
        <f t="shared" si="17"/>
        <v>3540</v>
      </c>
      <c r="T27" s="21">
        <f t="shared" si="18"/>
        <v>3785.3</v>
      </c>
      <c r="U27" s="21">
        <f t="shared" si="19"/>
        <v>3952.3</v>
      </c>
      <c r="V27" s="21">
        <f t="shared" si="20"/>
        <v>4184.8</v>
      </c>
      <c r="W27" s="21">
        <f t="shared" si="21"/>
        <v>4359.6000000000004</v>
      </c>
      <c r="X27" s="21">
        <f t="shared" si="22"/>
        <v>4547.4000000000005</v>
      </c>
      <c r="Y27" s="21">
        <f t="shared" si="23"/>
        <v>4676.7000000000007</v>
      </c>
      <c r="Z27" s="21">
        <f t="shared" si="24"/>
        <v>4854.7000000000007</v>
      </c>
      <c r="AA27" s="21">
        <f t="shared" si="25"/>
        <v>4951.0000000000009</v>
      </c>
    </row>
    <row r="28" spans="1:27">
      <c r="A28" s="22" t="s">
        <v>33</v>
      </c>
      <c r="B28" s="23">
        <f t="shared" si="0"/>
        <v>267</v>
      </c>
      <c r="C28" s="23">
        <f t="shared" si="1"/>
        <v>556</v>
      </c>
      <c r="D28" s="23">
        <f t="shared" si="2"/>
        <v>831.7</v>
      </c>
      <c r="E28" s="23">
        <f t="shared" si="3"/>
        <v>1040.7</v>
      </c>
      <c r="F28" s="23">
        <f t="shared" si="4"/>
        <v>1268.7</v>
      </c>
      <c r="G28" s="23">
        <f t="shared" si="5"/>
        <v>1446.5</v>
      </c>
      <c r="H28" s="23">
        <f t="shared" si="6"/>
        <v>1734.2</v>
      </c>
      <c r="I28" s="23">
        <f t="shared" si="7"/>
        <v>1955.5</v>
      </c>
      <c r="J28" s="23">
        <f t="shared" si="8"/>
        <v>2188.5</v>
      </c>
      <c r="K28" s="23">
        <f t="shared" si="9"/>
        <v>2444.1999999999998</v>
      </c>
      <c r="L28" s="23">
        <f t="shared" si="10"/>
        <v>2741.2</v>
      </c>
      <c r="M28" s="23">
        <f t="shared" si="11"/>
        <v>3003.8999999999996</v>
      </c>
      <c r="N28" s="23">
        <f t="shared" si="12"/>
        <v>3256.2</v>
      </c>
      <c r="O28" s="23">
        <f t="shared" si="13"/>
        <v>3492.3999999999996</v>
      </c>
      <c r="P28" s="23">
        <f t="shared" si="14"/>
        <v>3611.8999999999996</v>
      </c>
      <c r="Q28" s="23">
        <f t="shared" si="15"/>
        <v>3831.0999999999995</v>
      </c>
      <c r="R28" s="23">
        <f t="shared" si="16"/>
        <v>4034.2999999999993</v>
      </c>
      <c r="S28" s="23">
        <f t="shared" si="17"/>
        <v>4253.0999999999995</v>
      </c>
      <c r="T28" s="23">
        <f t="shared" si="18"/>
        <v>4465.0999999999995</v>
      </c>
      <c r="U28" s="23">
        <f t="shared" si="19"/>
        <v>4678.7999999999993</v>
      </c>
      <c r="V28" s="23">
        <f t="shared" si="20"/>
        <v>4881.0999999999995</v>
      </c>
      <c r="W28" s="23">
        <f t="shared" si="21"/>
        <v>5151.2999999999993</v>
      </c>
      <c r="X28" s="23">
        <f t="shared" si="22"/>
        <v>5361.9999999999991</v>
      </c>
      <c r="Y28" s="23">
        <f t="shared" si="23"/>
        <v>5562.4999999999991</v>
      </c>
      <c r="Z28" s="23">
        <f t="shared" si="24"/>
        <v>5793.4999999999991</v>
      </c>
      <c r="AA28" s="23">
        <f t="shared" si="25"/>
        <v>6088.6999999999989</v>
      </c>
    </row>
    <row r="30" spans="1:27" ht="18">
      <c r="A30" s="34" t="s">
        <v>71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>
      <c r="B31" s="3" t="s">
        <v>0</v>
      </c>
      <c r="C31" s="3" t="s">
        <v>1</v>
      </c>
      <c r="D31" s="3" t="s">
        <v>2</v>
      </c>
      <c r="E31" s="3" t="s">
        <v>3</v>
      </c>
      <c r="F31" s="3" t="s">
        <v>4</v>
      </c>
      <c r="G31" s="3" t="s">
        <v>5</v>
      </c>
      <c r="H31" s="3" t="s">
        <v>6</v>
      </c>
      <c r="I31" s="3" t="s">
        <v>7</v>
      </c>
      <c r="J31" s="3" t="s">
        <v>8</v>
      </c>
      <c r="K31" s="3" t="s">
        <v>9</v>
      </c>
      <c r="L31" s="3" t="s">
        <v>10</v>
      </c>
      <c r="M31" s="3" t="s">
        <v>11</v>
      </c>
      <c r="N31" s="3" t="s">
        <v>12</v>
      </c>
      <c r="O31" s="3" t="s">
        <v>13</v>
      </c>
      <c r="P31" s="3" t="s">
        <v>14</v>
      </c>
      <c r="Q31" s="3" t="s">
        <v>15</v>
      </c>
      <c r="R31" s="3" t="s">
        <v>16</v>
      </c>
      <c r="S31" s="3" t="s">
        <v>17</v>
      </c>
      <c r="T31" s="3" t="s">
        <v>18</v>
      </c>
      <c r="U31" s="3" t="s">
        <v>19</v>
      </c>
      <c r="V31" s="3" t="s">
        <v>20</v>
      </c>
      <c r="W31" s="3" t="s">
        <v>21</v>
      </c>
      <c r="X31" s="3" t="s">
        <v>22</v>
      </c>
      <c r="Y31" s="3" t="s">
        <v>23</v>
      </c>
      <c r="Z31" s="3" t="s">
        <v>24</v>
      </c>
      <c r="AA31" s="3" t="s">
        <v>25</v>
      </c>
    </row>
    <row r="32" spans="1:27">
      <c r="A32" s="2" t="s">
        <v>40</v>
      </c>
      <c r="B32" s="7">
        <v>270.7</v>
      </c>
      <c r="C32" s="23">
        <v>556</v>
      </c>
      <c r="D32" s="23">
        <v>831.7</v>
      </c>
      <c r="E32" s="23">
        <v>1040.7</v>
      </c>
      <c r="F32" s="23">
        <v>1268.7</v>
      </c>
      <c r="G32" s="9">
        <v>1513.2</v>
      </c>
      <c r="H32" s="9">
        <v>1797</v>
      </c>
      <c r="I32" s="5">
        <v>2104.5</v>
      </c>
      <c r="J32" s="5">
        <v>2318.6999999999998</v>
      </c>
      <c r="K32" s="9">
        <v>2596.1999999999998</v>
      </c>
      <c r="L32" s="9">
        <v>2911.2</v>
      </c>
      <c r="M32" s="9">
        <v>3126.8999999999996</v>
      </c>
      <c r="N32" s="9">
        <v>3315.3999999999996</v>
      </c>
      <c r="O32" s="9">
        <v>3635.3999999999996</v>
      </c>
      <c r="P32" s="9">
        <v>3796.0999999999995</v>
      </c>
      <c r="Q32" s="9">
        <v>4003.7999999999993</v>
      </c>
      <c r="R32" s="5">
        <v>4233.8999999999996</v>
      </c>
      <c r="S32" s="9">
        <v>4530.2999999999993</v>
      </c>
      <c r="T32" s="9">
        <v>4801.9999999999991</v>
      </c>
      <c r="U32" s="9">
        <v>5067.4999999999991</v>
      </c>
      <c r="V32" s="9">
        <v>5397.1999999999989</v>
      </c>
      <c r="W32" s="9">
        <v>5690.9999999999991</v>
      </c>
      <c r="X32" s="9">
        <v>5907.4999999999991</v>
      </c>
      <c r="Y32" s="9">
        <v>6094.2999999999993</v>
      </c>
      <c r="Z32" s="5">
        <v>6296.7</v>
      </c>
      <c r="AA32" s="9">
        <v>6548.7999999999993</v>
      </c>
    </row>
    <row r="33" spans="1:27">
      <c r="A33" s="2" t="s">
        <v>41</v>
      </c>
      <c r="B33" s="23">
        <v>267</v>
      </c>
      <c r="C33" s="9">
        <v>553.70000000000005</v>
      </c>
      <c r="D33" s="7">
        <v>738</v>
      </c>
      <c r="E33" s="9">
        <v>992.90000000000009</v>
      </c>
      <c r="F33" s="5">
        <v>1245</v>
      </c>
      <c r="G33" s="17">
        <v>1487.1000000000001</v>
      </c>
      <c r="H33" s="5">
        <v>1743.7</v>
      </c>
      <c r="I33" s="9">
        <v>2086.1999999999998</v>
      </c>
      <c r="J33" s="9">
        <v>2276.1999999999998</v>
      </c>
      <c r="K33" s="5">
        <v>2539.1999999999998</v>
      </c>
      <c r="L33" s="23">
        <v>2741.2</v>
      </c>
      <c r="M33" s="23">
        <v>3003.8999999999996</v>
      </c>
      <c r="N33" s="23">
        <v>3256.2</v>
      </c>
      <c r="O33" s="5">
        <v>3503.2999999999993</v>
      </c>
      <c r="P33" s="5">
        <v>3653.7999999999993</v>
      </c>
      <c r="Q33" s="5">
        <v>3909.5999999999995</v>
      </c>
      <c r="R33" s="9">
        <v>4226.9999999999991</v>
      </c>
      <c r="S33" s="5">
        <v>4527.5999999999995</v>
      </c>
      <c r="T33" s="5">
        <v>4776.0999999999995</v>
      </c>
      <c r="U33" s="5">
        <v>5032.3999999999996</v>
      </c>
      <c r="V33" s="5">
        <v>5266.2</v>
      </c>
      <c r="W33" s="5">
        <v>5491.4</v>
      </c>
      <c r="X33" s="5">
        <v>5763.0999999999995</v>
      </c>
      <c r="Y33" s="5">
        <v>5965.4</v>
      </c>
      <c r="Z33" s="9">
        <v>6289.9999999999991</v>
      </c>
      <c r="AA33" s="5">
        <v>6503.4</v>
      </c>
    </row>
    <row r="34" spans="1:27">
      <c r="A34" s="2" t="s">
        <v>42</v>
      </c>
      <c r="B34" s="9">
        <v>260.7</v>
      </c>
      <c r="C34" s="7">
        <v>505</v>
      </c>
      <c r="D34" s="9">
        <v>734.40000000000009</v>
      </c>
      <c r="E34" s="15">
        <v>979.5</v>
      </c>
      <c r="F34" s="9">
        <v>1231.7</v>
      </c>
      <c r="G34" s="5">
        <v>1477</v>
      </c>
      <c r="H34" s="23">
        <v>1734.2</v>
      </c>
      <c r="I34" s="23">
        <v>1955.5</v>
      </c>
      <c r="J34" s="23">
        <v>2188.5</v>
      </c>
      <c r="K34" s="23">
        <v>2444.1999999999998</v>
      </c>
      <c r="L34" s="5">
        <v>2732.7</v>
      </c>
      <c r="M34" s="5">
        <v>2933.8999999999996</v>
      </c>
      <c r="N34" s="5">
        <v>3177.5999999999995</v>
      </c>
      <c r="O34" s="23">
        <v>3492.3999999999996</v>
      </c>
      <c r="P34" s="23">
        <v>3611.8999999999996</v>
      </c>
      <c r="Q34" s="23">
        <v>3831.0999999999995</v>
      </c>
      <c r="R34" s="23">
        <v>4034.2999999999993</v>
      </c>
      <c r="S34" s="23">
        <v>4253.0999999999995</v>
      </c>
      <c r="T34" s="23">
        <v>4465.0999999999995</v>
      </c>
      <c r="U34" s="23">
        <v>4678.7999999999993</v>
      </c>
      <c r="V34" s="23">
        <v>4881.0999999999995</v>
      </c>
      <c r="W34" s="23">
        <v>5151.2999999999993</v>
      </c>
      <c r="X34" s="23">
        <v>5361.9999999999991</v>
      </c>
      <c r="Y34" s="23">
        <v>5562.4999999999991</v>
      </c>
      <c r="Z34" s="23">
        <v>5793.4999999999991</v>
      </c>
      <c r="AA34" s="23">
        <v>6088.6999999999989</v>
      </c>
    </row>
    <row r="35" spans="1:27">
      <c r="A35" s="2" t="s">
        <v>43</v>
      </c>
      <c r="B35" s="13">
        <v>252.5</v>
      </c>
      <c r="C35" s="5">
        <v>483.5</v>
      </c>
      <c r="D35" s="5">
        <v>712.5</v>
      </c>
      <c r="E35" s="5">
        <v>936.5</v>
      </c>
      <c r="F35" s="15">
        <v>1215.7</v>
      </c>
      <c r="G35" s="23">
        <v>1446.5</v>
      </c>
      <c r="H35" s="17">
        <v>1667.6000000000001</v>
      </c>
      <c r="I35" s="17">
        <v>1887.6000000000001</v>
      </c>
      <c r="J35" s="17">
        <v>2162.3000000000002</v>
      </c>
      <c r="K35" s="17">
        <v>2382.5</v>
      </c>
      <c r="L35" s="17">
        <v>2640.7</v>
      </c>
      <c r="M35" s="17">
        <v>2826.2</v>
      </c>
      <c r="N35" s="17">
        <v>3076.3999999999996</v>
      </c>
      <c r="O35" s="11">
        <v>3240.7000000000003</v>
      </c>
      <c r="P35" s="17">
        <v>3352.7999999999993</v>
      </c>
      <c r="Q35" s="11">
        <v>3557.9</v>
      </c>
      <c r="R35" s="13">
        <v>3774</v>
      </c>
      <c r="S35" s="15">
        <v>4025.5</v>
      </c>
      <c r="T35" s="11">
        <v>4255.7</v>
      </c>
      <c r="U35" s="15">
        <v>4535.5</v>
      </c>
      <c r="V35" s="15">
        <v>4767.5</v>
      </c>
      <c r="W35" s="11">
        <v>5037.7</v>
      </c>
      <c r="X35" s="17">
        <v>5285.7</v>
      </c>
      <c r="Y35" s="17">
        <v>5487.5</v>
      </c>
      <c r="Z35" s="17">
        <v>5674.8</v>
      </c>
      <c r="AA35" s="17">
        <v>5854</v>
      </c>
    </row>
    <row r="36" spans="1:27">
      <c r="A36" s="2" t="s">
        <v>44</v>
      </c>
      <c r="B36" s="19">
        <v>224</v>
      </c>
      <c r="C36" s="21">
        <v>474.8</v>
      </c>
      <c r="D36" s="15">
        <v>707</v>
      </c>
      <c r="E36" s="19">
        <v>909.8</v>
      </c>
      <c r="F36" s="17">
        <v>1202.4000000000001</v>
      </c>
      <c r="G36" s="15">
        <v>1410.5</v>
      </c>
      <c r="H36" s="15">
        <v>1663.2</v>
      </c>
      <c r="I36" s="15">
        <v>1861.7</v>
      </c>
      <c r="J36" s="13">
        <v>2105.5</v>
      </c>
      <c r="K36" s="13">
        <v>2352.3000000000002</v>
      </c>
      <c r="L36" s="13">
        <v>2545.1000000000004</v>
      </c>
      <c r="M36" s="13">
        <v>2820.8</v>
      </c>
      <c r="N36" s="13">
        <v>2998.1000000000004</v>
      </c>
      <c r="O36" s="17">
        <v>3225.5999999999995</v>
      </c>
      <c r="P36" s="11">
        <v>3352.4</v>
      </c>
      <c r="Q36" s="17">
        <v>3539.5999999999995</v>
      </c>
      <c r="R36" s="15">
        <v>3764.2</v>
      </c>
      <c r="S36" s="11">
        <v>4000.9</v>
      </c>
      <c r="T36" s="15">
        <v>4229.7</v>
      </c>
      <c r="U36" s="11">
        <v>4458.7</v>
      </c>
      <c r="V36" s="11">
        <v>4759.8999999999996</v>
      </c>
      <c r="W36" s="17">
        <v>5008.8999999999996</v>
      </c>
      <c r="X36" s="11">
        <v>5188</v>
      </c>
      <c r="Y36" s="11">
        <v>5372.3</v>
      </c>
      <c r="Z36" s="11">
        <v>5620.6</v>
      </c>
      <c r="AA36" s="13">
        <v>5818.8</v>
      </c>
    </row>
    <row r="37" spans="1:27">
      <c r="A37" s="2" t="s">
        <v>45</v>
      </c>
      <c r="B37" s="15">
        <v>223.8</v>
      </c>
      <c r="C37" s="13">
        <v>464.7</v>
      </c>
      <c r="D37" s="19">
        <v>703.6</v>
      </c>
      <c r="E37" s="13">
        <v>906.2</v>
      </c>
      <c r="F37" s="13">
        <v>1141.7</v>
      </c>
      <c r="G37" s="13">
        <v>1385.2</v>
      </c>
      <c r="H37" s="13">
        <v>1621.2</v>
      </c>
      <c r="I37" s="13">
        <v>1857.7</v>
      </c>
      <c r="J37" s="15">
        <v>2036.7</v>
      </c>
      <c r="K37" s="15">
        <v>2259.5</v>
      </c>
      <c r="L37" s="11">
        <v>2527.4</v>
      </c>
      <c r="M37" s="11">
        <v>2736.7000000000003</v>
      </c>
      <c r="N37" s="11">
        <v>2984.9</v>
      </c>
      <c r="O37" s="13">
        <v>3222.8</v>
      </c>
      <c r="P37" s="13">
        <v>3341</v>
      </c>
      <c r="Q37" s="13">
        <v>3494.7</v>
      </c>
      <c r="R37" s="11">
        <v>3759.7000000000003</v>
      </c>
      <c r="S37" s="17">
        <v>3960.5999999999995</v>
      </c>
      <c r="T37" s="17">
        <v>4210.8999999999996</v>
      </c>
      <c r="U37" s="17">
        <v>4438.8999999999996</v>
      </c>
      <c r="V37" s="17">
        <v>4704.3999999999996</v>
      </c>
      <c r="W37" s="15">
        <v>4938.7</v>
      </c>
      <c r="X37" s="15">
        <v>5130</v>
      </c>
      <c r="Y37" s="15">
        <v>5360.8</v>
      </c>
      <c r="Z37" s="15">
        <v>5580</v>
      </c>
      <c r="AA37" s="11">
        <v>5795.6</v>
      </c>
    </row>
    <row r="38" spans="1:27">
      <c r="A38" s="2" t="s">
        <v>46</v>
      </c>
      <c r="B38" s="17">
        <v>217</v>
      </c>
      <c r="C38" s="15">
        <v>439.5</v>
      </c>
      <c r="D38" s="13">
        <v>690.5</v>
      </c>
      <c r="E38" s="7">
        <v>904.2</v>
      </c>
      <c r="F38" s="11">
        <v>1133</v>
      </c>
      <c r="G38" s="11">
        <v>1297.8</v>
      </c>
      <c r="H38" s="11">
        <v>1561.8</v>
      </c>
      <c r="I38" s="11">
        <v>1776.1</v>
      </c>
      <c r="J38" s="11">
        <v>1986.1</v>
      </c>
      <c r="K38" s="11">
        <v>2239.6</v>
      </c>
      <c r="L38" s="15">
        <v>2472.6999999999998</v>
      </c>
      <c r="M38" s="15">
        <v>2635.3999999999996</v>
      </c>
      <c r="N38" s="15">
        <v>2928.0999999999995</v>
      </c>
      <c r="O38" s="15">
        <v>3145.3999999999996</v>
      </c>
      <c r="P38" s="15">
        <v>3297.2</v>
      </c>
      <c r="Q38" s="15">
        <v>3472.8999999999996</v>
      </c>
      <c r="R38" s="17">
        <v>3742.2999999999993</v>
      </c>
      <c r="S38" s="13">
        <v>3946</v>
      </c>
      <c r="T38" s="13">
        <v>4167.7</v>
      </c>
      <c r="U38" s="13">
        <v>4401.5</v>
      </c>
      <c r="V38" s="13">
        <v>4628.5</v>
      </c>
      <c r="W38" s="13">
        <v>4809.7</v>
      </c>
      <c r="X38" s="13">
        <v>5025.8999999999996</v>
      </c>
      <c r="Y38" s="13">
        <v>5292.2</v>
      </c>
      <c r="Z38" s="13">
        <v>5539</v>
      </c>
      <c r="AA38" s="15">
        <v>5753.5</v>
      </c>
    </row>
    <row r="39" spans="1:27">
      <c r="A39" s="2" t="s">
        <v>47</v>
      </c>
      <c r="B39" s="5">
        <v>173.7</v>
      </c>
      <c r="C39" s="11">
        <v>406</v>
      </c>
      <c r="D39" s="21">
        <v>656.3</v>
      </c>
      <c r="E39" s="21">
        <v>877.8</v>
      </c>
      <c r="F39" s="7">
        <v>1119.2</v>
      </c>
      <c r="G39" s="19">
        <v>1269.3</v>
      </c>
      <c r="H39" s="19">
        <v>1489.6</v>
      </c>
      <c r="I39" s="7">
        <v>1693.5</v>
      </c>
      <c r="J39" s="7">
        <v>1942.2</v>
      </c>
      <c r="K39" s="7">
        <v>2216.9</v>
      </c>
      <c r="L39" s="7">
        <v>2416.6</v>
      </c>
      <c r="M39" s="7">
        <v>2598.2999999999997</v>
      </c>
      <c r="N39" s="7">
        <v>2800.4999999999995</v>
      </c>
      <c r="O39" s="7">
        <v>3059.7999999999997</v>
      </c>
      <c r="P39" s="7">
        <v>3202.7999999999997</v>
      </c>
      <c r="Q39" s="7">
        <v>3397.6</v>
      </c>
      <c r="R39" s="7">
        <v>3579.1</v>
      </c>
      <c r="S39" s="7">
        <v>3777.1</v>
      </c>
      <c r="T39" s="7">
        <v>4013.6</v>
      </c>
      <c r="U39" s="7">
        <v>4244.3</v>
      </c>
      <c r="V39" s="19">
        <v>4419.8999999999996</v>
      </c>
      <c r="W39" s="19">
        <v>4651.2</v>
      </c>
      <c r="X39" s="19">
        <v>4905.2</v>
      </c>
      <c r="Y39" s="19">
        <v>5122.7</v>
      </c>
      <c r="Z39" s="19">
        <v>5376.4</v>
      </c>
      <c r="AA39" s="19">
        <v>5583.9</v>
      </c>
    </row>
    <row r="40" spans="1:27">
      <c r="A40" s="1" t="s">
        <v>48</v>
      </c>
      <c r="B40" s="21">
        <v>167</v>
      </c>
      <c r="C40" s="19">
        <v>403.8</v>
      </c>
      <c r="D40" s="11">
        <v>626.29999999999995</v>
      </c>
      <c r="E40" s="11">
        <v>867.3</v>
      </c>
      <c r="F40" s="19">
        <v>1089.8</v>
      </c>
      <c r="G40" s="7">
        <v>1255.5</v>
      </c>
      <c r="H40" s="7">
        <v>1464.3</v>
      </c>
      <c r="I40" s="19">
        <v>1683.3999999999999</v>
      </c>
      <c r="J40" s="19">
        <v>1883.8999999999999</v>
      </c>
      <c r="K40" s="19">
        <v>2022.6</v>
      </c>
      <c r="L40" s="19">
        <v>2262.6</v>
      </c>
      <c r="M40" s="19">
        <v>2415.6</v>
      </c>
      <c r="N40" s="19">
        <v>2634.7999999999997</v>
      </c>
      <c r="O40" s="19">
        <v>2904.4999999999995</v>
      </c>
      <c r="P40" s="19">
        <v>2977.2999999999997</v>
      </c>
      <c r="Q40" s="19">
        <v>3212.6</v>
      </c>
      <c r="R40" s="19">
        <v>3482.1</v>
      </c>
      <c r="S40" s="19">
        <v>3729.1</v>
      </c>
      <c r="T40" s="19">
        <v>3967.2999999999997</v>
      </c>
      <c r="U40" s="19">
        <v>4232.0999999999995</v>
      </c>
      <c r="V40" s="7">
        <v>4407</v>
      </c>
      <c r="W40" s="7">
        <v>4592.3</v>
      </c>
      <c r="X40" s="7">
        <v>4791</v>
      </c>
      <c r="Y40" s="7">
        <v>5012.5</v>
      </c>
      <c r="Z40" s="7">
        <v>5210.3</v>
      </c>
      <c r="AA40" s="7">
        <v>5333.1</v>
      </c>
    </row>
    <row r="41" spans="1:27">
      <c r="A41" s="1" t="s">
        <v>49</v>
      </c>
      <c r="B41" s="11">
        <v>159</v>
      </c>
      <c r="C41" s="17">
        <v>386.7</v>
      </c>
      <c r="D41" s="17">
        <v>625.20000000000005</v>
      </c>
      <c r="E41" s="17">
        <v>858.2</v>
      </c>
      <c r="F41" s="21">
        <v>1042.8</v>
      </c>
      <c r="G41" s="21">
        <v>1213.0999999999999</v>
      </c>
      <c r="H41" s="21">
        <v>1449.1</v>
      </c>
      <c r="I41" s="21">
        <v>1611.8</v>
      </c>
      <c r="J41" s="21">
        <v>1780.5</v>
      </c>
      <c r="K41" s="21">
        <v>1929.3</v>
      </c>
      <c r="L41" s="21">
        <v>2138.3000000000002</v>
      </c>
      <c r="M41" s="21">
        <v>2364.5</v>
      </c>
      <c r="N41" s="21">
        <v>2539.3000000000002</v>
      </c>
      <c r="O41" s="21">
        <v>2777.1000000000004</v>
      </c>
      <c r="P41" s="21">
        <v>2961.8</v>
      </c>
      <c r="Q41" s="21">
        <v>3146.3</v>
      </c>
      <c r="R41" s="21">
        <v>3350.3</v>
      </c>
      <c r="S41" s="21">
        <v>3540</v>
      </c>
      <c r="T41" s="21">
        <v>3785.3</v>
      </c>
      <c r="U41" s="21">
        <v>3952.3</v>
      </c>
      <c r="V41" s="21">
        <v>4184.8</v>
      </c>
      <c r="W41" s="21">
        <v>4359.6000000000004</v>
      </c>
      <c r="X41" s="21">
        <v>4547.4000000000005</v>
      </c>
      <c r="Y41" s="21">
        <v>4676.7000000000007</v>
      </c>
      <c r="Z41" s="21">
        <v>4854.7000000000007</v>
      </c>
      <c r="AA41" s="21">
        <v>4951.0000000000009</v>
      </c>
    </row>
    <row r="43" spans="1:27" ht="18">
      <c r="A43" s="34" t="s">
        <v>78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">
      <c r="A44" s="34"/>
      <c r="B44" t="s">
        <v>0</v>
      </c>
      <c r="C44" t="s">
        <v>1</v>
      </c>
      <c r="D44" t="s">
        <v>2</v>
      </c>
      <c r="E44" t="s">
        <v>3</v>
      </c>
      <c r="F44" t="s">
        <v>4</v>
      </c>
      <c r="G44" t="s">
        <v>5</v>
      </c>
      <c r="H44" t="s">
        <v>6</v>
      </c>
      <c r="I44" t="s">
        <v>7</v>
      </c>
      <c r="J44" t="s">
        <v>8</v>
      </c>
      <c r="K44" t="s">
        <v>9</v>
      </c>
      <c r="L44" t="s">
        <v>10</v>
      </c>
      <c r="M44" t="s">
        <v>11</v>
      </c>
      <c r="N44" t="s">
        <v>12</v>
      </c>
      <c r="O44" t="s">
        <v>13</v>
      </c>
      <c r="P44" t="s">
        <v>14</v>
      </c>
      <c r="Q44" t="s">
        <v>15</v>
      </c>
      <c r="R44" t="s">
        <v>16</v>
      </c>
      <c r="S44" t="s">
        <v>17</v>
      </c>
      <c r="T44" t="s">
        <v>18</v>
      </c>
      <c r="U44" t="s">
        <v>19</v>
      </c>
      <c r="V44" t="s">
        <v>20</v>
      </c>
      <c r="W44" t="s">
        <v>21</v>
      </c>
      <c r="X44" t="s">
        <v>22</v>
      </c>
      <c r="Y44" t="s">
        <v>23</v>
      </c>
      <c r="Z44" t="s">
        <v>24</v>
      </c>
      <c r="AA44" t="s">
        <v>25</v>
      </c>
    </row>
    <row r="45" spans="1:27">
      <c r="A45" s="2" t="s">
        <v>50</v>
      </c>
      <c r="B45" s="3">
        <f t="shared" ref="B45:AA45" si="26">B32-B33</f>
        <v>3.6999999999999886</v>
      </c>
      <c r="C45" s="3">
        <f t="shared" si="26"/>
        <v>2.2999999999999545</v>
      </c>
      <c r="D45" s="3">
        <f t="shared" si="26"/>
        <v>93.700000000000045</v>
      </c>
      <c r="E45" s="3">
        <f t="shared" si="26"/>
        <v>47.799999999999955</v>
      </c>
      <c r="F45" s="3">
        <f t="shared" si="26"/>
        <v>23.700000000000045</v>
      </c>
      <c r="G45" s="3">
        <f t="shared" si="26"/>
        <v>26.099999999999909</v>
      </c>
      <c r="H45" s="3">
        <f t="shared" si="26"/>
        <v>53.299999999999955</v>
      </c>
      <c r="I45" s="3">
        <f t="shared" si="26"/>
        <v>18.300000000000182</v>
      </c>
      <c r="J45" s="3">
        <f t="shared" si="26"/>
        <v>42.5</v>
      </c>
      <c r="K45" s="3">
        <f t="shared" si="26"/>
        <v>57</v>
      </c>
      <c r="L45" s="3">
        <f t="shared" si="26"/>
        <v>170</v>
      </c>
      <c r="M45" s="3">
        <f t="shared" si="26"/>
        <v>123</v>
      </c>
      <c r="N45" s="3">
        <f t="shared" si="26"/>
        <v>59.199999999999818</v>
      </c>
      <c r="O45" s="3">
        <f t="shared" si="26"/>
        <v>132.10000000000036</v>
      </c>
      <c r="P45" s="3">
        <f t="shared" si="26"/>
        <v>142.30000000000018</v>
      </c>
      <c r="Q45" s="3">
        <f t="shared" si="26"/>
        <v>94.199999999999818</v>
      </c>
      <c r="R45" s="3">
        <f t="shared" si="26"/>
        <v>6.9000000000005457</v>
      </c>
      <c r="S45" s="3">
        <f t="shared" si="26"/>
        <v>2.6999999999998181</v>
      </c>
      <c r="T45" s="3">
        <f t="shared" si="26"/>
        <v>25.899999999999636</v>
      </c>
      <c r="U45" s="3">
        <f t="shared" si="26"/>
        <v>35.099999999999454</v>
      </c>
      <c r="V45" s="3">
        <f t="shared" si="26"/>
        <v>130.99999999999909</v>
      </c>
      <c r="W45" s="3">
        <f t="shared" si="26"/>
        <v>199.59999999999945</v>
      </c>
      <c r="X45" s="3">
        <f t="shared" si="26"/>
        <v>144.39999999999964</v>
      </c>
      <c r="Y45" s="3">
        <f t="shared" si="26"/>
        <v>128.89999999999964</v>
      </c>
      <c r="Z45" s="3">
        <f t="shared" si="26"/>
        <v>6.7000000000007276</v>
      </c>
      <c r="AA45" s="3">
        <f t="shared" si="26"/>
        <v>45.399999999999636</v>
      </c>
    </row>
    <row r="46" spans="1:27">
      <c r="A46" s="2" t="s">
        <v>51</v>
      </c>
      <c r="B46" s="3">
        <f t="shared" ref="B46:AA46" si="27">B32-B36</f>
        <v>46.699999999999989</v>
      </c>
      <c r="C46" s="3">
        <f t="shared" si="27"/>
        <v>81.199999999999989</v>
      </c>
      <c r="D46" s="3">
        <f t="shared" si="27"/>
        <v>124.70000000000005</v>
      </c>
      <c r="E46" s="3">
        <f t="shared" si="27"/>
        <v>130.90000000000009</v>
      </c>
      <c r="F46" s="3">
        <f t="shared" si="27"/>
        <v>66.299999999999955</v>
      </c>
      <c r="G46" s="3">
        <f t="shared" si="27"/>
        <v>102.70000000000005</v>
      </c>
      <c r="H46" s="3">
        <f t="shared" si="27"/>
        <v>133.79999999999995</v>
      </c>
      <c r="I46" s="3">
        <f t="shared" si="27"/>
        <v>242.79999999999995</v>
      </c>
      <c r="J46" s="3">
        <f t="shared" si="27"/>
        <v>213.19999999999982</v>
      </c>
      <c r="K46" s="3">
        <f t="shared" si="27"/>
        <v>243.89999999999964</v>
      </c>
      <c r="L46" s="3">
        <f t="shared" si="27"/>
        <v>366.09999999999945</v>
      </c>
      <c r="M46" s="3">
        <f t="shared" si="27"/>
        <v>306.09999999999945</v>
      </c>
      <c r="N46" s="3">
        <f t="shared" si="27"/>
        <v>317.29999999999927</v>
      </c>
      <c r="O46" s="3">
        <f t="shared" si="27"/>
        <v>409.80000000000018</v>
      </c>
      <c r="P46" s="3">
        <f t="shared" si="27"/>
        <v>443.69999999999936</v>
      </c>
      <c r="Q46" s="3">
        <f t="shared" si="27"/>
        <v>464.19999999999982</v>
      </c>
      <c r="R46" s="3">
        <f t="shared" si="27"/>
        <v>469.69999999999982</v>
      </c>
      <c r="S46" s="3">
        <f t="shared" si="27"/>
        <v>529.39999999999918</v>
      </c>
      <c r="T46" s="3">
        <f t="shared" si="27"/>
        <v>572.29999999999927</v>
      </c>
      <c r="U46" s="3">
        <f t="shared" si="27"/>
        <v>608.79999999999927</v>
      </c>
      <c r="V46" s="3">
        <f t="shared" si="27"/>
        <v>637.29999999999927</v>
      </c>
      <c r="W46" s="3">
        <f t="shared" si="27"/>
        <v>682.09999999999945</v>
      </c>
      <c r="X46" s="3">
        <f t="shared" si="27"/>
        <v>719.49999999999909</v>
      </c>
      <c r="Y46" s="3">
        <f t="shared" si="27"/>
        <v>721.99999999999909</v>
      </c>
      <c r="Z46" s="3">
        <f t="shared" si="27"/>
        <v>676.09999999999945</v>
      </c>
      <c r="AA46" s="3">
        <f t="shared" si="27"/>
        <v>729.99999999999909</v>
      </c>
    </row>
    <row r="47" spans="1:27">
      <c r="A47" s="2" t="s">
        <v>52</v>
      </c>
      <c r="B47" s="3">
        <f t="shared" ref="B47:AA47" si="28">B32-B41</f>
        <v>111.69999999999999</v>
      </c>
      <c r="C47" s="3">
        <f t="shared" si="28"/>
        <v>169.3</v>
      </c>
      <c r="D47" s="3">
        <f t="shared" si="28"/>
        <v>206.5</v>
      </c>
      <c r="E47" s="3">
        <f t="shared" si="28"/>
        <v>182.5</v>
      </c>
      <c r="F47" s="3">
        <f t="shared" si="28"/>
        <v>225.90000000000009</v>
      </c>
      <c r="G47" s="3">
        <f t="shared" si="28"/>
        <v>300.10000000000014</v>
      </c>
      <c r="H47" s="3">
        <f t="shared" si="28"/>
        <v>347.90000000000009</v>
      </c>
      <c r="I47" s="3">
        <f t="shared" si="28"/>
        <v>492.70000000000005</v>
      </c>
      <c r="J47" s="3">
        <f t="shared" si="28"/>
        <v>538.19999999999982</v>
      </c>
      <c r="K47" s="3">
        <f t="shared" si="28"/>
        <v>666.89999999999986</v>
      </c>
      <c r="L47" s="3">
        <f t="shared" si="28"/>
        <v>772.89999999999964</v>
      </c>
      <c r="M47" s="3">
        <f t="shared" si="28"/>
        <v>762.39999999999964</v>
      </c>
      <c r="N47" s="3">
        <f t="shared" si="28"/>
        <v>776.09999999999945</v>
      </c>
      <c r="O47" s="3">
        <f t="shared" si="28"/>
        <v>858.29999999999927</v>
      </c>
      <c r="P47" s="3">
        <f t="shared" si="28"/>
        <v>834.29999999999927</v>
      </c>
      <c r="Q47" s="3">
        <f t="shared" si="28"/>
        <v>857.49999999999909</v>
      </c>
      <c r="R47" s="3">
        <f t="shared" si="28"/>
        <v>883.59999999999945</v>
      </c>
      <c r="S47" s="3">
        <f t="shared" si="28"/>
        <v>990.29999999999927</v>
      </c>
      <c r="T47" s="3">
        <f t="shared" si="28"/>
        <v>1016.6999999999989</v>
      </c>
      <c r="U47" s="3">
        <f t="shared" si="28"/>
        <v>1115.1999999999989</v>
      </c>
      <c r="V47" s="3">
        <f t="shared" si="28"/>
        <v>1212.3999999999987</v>
      </c>
      <c r="W47" s="3">
        <f t="shared" si="28"/>
        <v>1331.3999999999987</v>
      </c>
      <c r="X47" s="3">
        <f t="shared" si="28"/>
        <v>1360.0999999999985</v>
      </c>
      <c r="Y47" s="3">
        <f t="shared" si="28"/>
        <v>1417.5999999999985</v>
      </c>
      <c r="Z47" s="3">
        <f t="shared" si="28"/>
        <v>1441.9999999999991</v>
      </c>
      <c r="AA47" s="3">
        <f t="shared" si="28"/>
        <v>1597.7999999999984</v>
      </c>
    </row>
    <row r="48" spans="1:27">
      <c r="A48" s="2" t="s">
        <v>53</v>
      </c>
      <c r="B48" s="3">
        <f t="shared" ref="B48:AA48" si="29">B37-B41</f>
        <v>64.800000000000011</v>
      </c>
      <c r="C48" s="3">
        <f t="shared" si="29"/>
        <v>78</v>
      </c>
      <c r="D48" s="3">
        <f t="shared" si="29"/>
        <v>78.399999999999977</v>
      </c>
      <c r="E48" s="3">
        <f t="shared" si="29"/>
        <v>48</v>
      </c>
      <c r="F48" s="3">
        <f t="shared" si="29"/>
        <v>98.900000000000091</v>
      </c>
      <c r="G48" s="3">
        <f t="shared" si="29"/>
        <v>172.10000000000014</v>
      </c>
      <c r="H48" s="3">
        <f t="shared" si="29"/>
        <v>172.10000000000014</v>
      </c>
      <c r="I48" s="3">
        <f t="shared" si="29"/>
        <v>245.90000000000009</v>
      </c>
      <c r="J48" s="3">
        <f t="shared" si="29"/>
        <v>256.20000000000005</v>
      </c>
      <c r="K48" s="3">
        <f t="shared" si="29"/>
        <v>330.20000000000005</v>
      </c>
      <c r="L48" s="3">
        <f t="shared" si="29"/>
        <v>389.09999999999991</v>
      </c>
      <c r="M48" s="3">
        <f t="shared" si="29"/>
        <v>372.20000000000027</v>
      </c>
      <c r="N48" s="3">
        <f t="shared" si="29"/>
        <v>445.59999999999991</v>
      </c>
      <c r="O48" s="3">
        <f t="shared" si="29"/>
        <v>445.69999999999982</v>
      </c>
      <c r="P48" s="3">
        <f t="shared" si="29"/>
        <v>379.19999999999982</v>
      </c>
      <c r="Q48" s="3">
        <f t="shared" si="29"/>
        <v>348.39999999999964</v>
      </c>
      <c r="R48" s="3">
        <f t="shared" si="29"/>
        <v>409.40000000000009</v>
      </c>
      <c r="S48" s="3">
        <f t="shared" si="29"/>
        <v>420.59999999999945</v>
      </c>
      <c r="T48" s="3">
        <f t="shared" si="29"/>
        <v>425.59999999999945</v>
      </c>
      <c r="U48" s="3">
        <f t="shared" si="29"/>
        <v>486.59999999999945</v>
      </c>
      <c r="V48" s="3">
        <f t="shared" si="29"/>
        <v>519.59999999999945</v>
      </c>
      <c r="W48" s="3">
        <f t="shared" si="29"/>
        <v>579.09999999999945</v>
      </c>
      <c r="X48" s="3">
        <f t="shared" si="29"/>
        <v>582.59999999999945</v>
      </c>
      <c r="Y48" s="3">
        <f t="shared" si="29"/>
        <v>684.09999999999945</v>
      </c>
      <c r="Z48" s="3">
        <f t="shared" si="29"/>
        <v>725.29999999999927</v>
      </c>
      <c r="AA48" s="3">
        <f t="shared" si="29"/>
        <v>844.59999999999945</v>
      </c>
    </row>
  </sheetData>
  <sortState ref="AA32:AA41">
    <sortCondition descending="1" ref="AA3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48"/>
  <sheetViews>
    <sheetView topLeftCell="A16" workbookViewId="0">
      <selection activeCell="B48" sqref="B48:AA48"/>
    </sheetView>
  </sheetViews>
  <sheetFormatPr defaultRowHeight="15"/>
  <cols>
    <col min="1" max="1" width="17.140625" customWidth="1"/>
    <col min="2" max="10" width="7.5703125" bestFit="1" customWidth="1"/>
    <col min="11" max="27" width="8.5703125" bestFit="1" customWidth="1"/>
  </cols>
  <sheetData>
    <row r="1" spans="1:27" ht="23.25">
      <c r="A1" s="32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.75">
      <c r="A3" s="33" t="s">
        <v>73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3" t="s">
        <v>23</v>
      </c>
      <c r="Z4" s="3" t="s">
        <v>24</v>
      </c>
      <c r="AA4" s="3" t="s">
        <v>25</v>
      </c>
    </row>
    <row r="5" spans="1:27">
      <c r="A5" s="1" t="s">
        <v>34</v>
      </c>
      <c r="B5" s="3">
        <v>239</v>
      </c>
      <c r="C5" s="3">
        <v>270.7</v>
      </c>
      <c r="D5" s="3">
        <v>191.3</v>
      </c>
      <c r="E5" s="3">
        <v>220.3</v>
      </c>
      <c r="F5" s="3">
        <v>245.3</v>
      </c>
      <c r="G5" s="3">
        <v>331</v>
      </c>
      <c r="H5" s="3">
        <v>225.5</v>
      </c>
      <c r="I5" s="3">
        <v>249.2</v>
      </c>
      <c r="J5" s="3">
        <v>290.3</v>
      </c>
      <c r="K5" s="3">
        <v>245</v>
      </c>
      <c r="L5" s="3">
        <v>268</v>
      </c>
      <c r="M5" s="3">
        <v>246</v>
      </c>
      <c r="N5" s="3">
        <v>287.7</v>
      </c>
      <c r="O5" s="3">
        <v>242.8</v>
      </c>
      <c r="P5" s="3">
        <v>110.5</v>
      </c>
      <c r="Q5" s="3">
        <v>304.2</v>
      </c>
      <c r="R5" s="3">
        <v>164.8</v>
      </c>
      <c r="S5" s="3">
        <v>208.7</v>
      </c>
      <c r="T5" s="3">
        <v>211.7</v>
      </c>
      <c r="U5" s="3">
        <v>214.2</v>
      </c>
      <c r="V5" s="3">
        <v>198.7</v>
      </c>
      <c r="W5" s="3">
        <v>190</v>
      </c>
      <c r="X5" s="3">
        <v>174</v>
      </c>
      <c r="Y5" s="3">
        <v>238.3</v>
      </c>
      <c r="Z5" s="3">
        <v>198.3</v>
      </c>
      <c r="AA5" s="3">
        <v>146.69999999999999</v>
      </c>
    </row>
    <row r="6" spans="1:27">
      <c r="A6" s="1" t="s">
        <v>32</v>
      </c>
      <c r="B6" s="3">
        <v>205.7</v>
      </c>
      <c r="C6" s="3">
        <v>151.80000000000001</v>
      </c>
      <c r="D6" s="3">
        <v>203.5</v>
      </c>
      <c r="E6" s="3">
        <v>143.69999999999999</v>
      </c>
      <c r="F6" s="3">
        <v>263</v>
      </c>
      <c r="G6" s="3">
        <v>204.7</v>
      </c>
      <c r="H6" s="3">
        <v>165.5</v>
      </c>
      <c r="I6" s="3">
        <v>185.3</v>
      </c>
      <c r="J6" s="3">
        <v>207.2</v>
      </c>
      <c r="K6" s="3">
        <v>218.7</v>
      </c>
      <c r="L6" s="3">
        <v>113.2</v>
      </c>
      <c r="M6" s="3">
        <v>173.2</v>
      </c>
      <c r="N6" s="3">
        <v>228.2</v>
      </c>
      <c r="O6" s="3">
        <v>187.2</v>
      </c>
      <c r="P6" s="3">
        <v>118.3</v>
      </c>
      <c r="Q6" s="3">
        <v>222.8</v>
      </c>
      <c r="R6" s="3">
        <v>214.2</v>
      </c>
      <c r="S6" s="3">
        <v>265.7</v>
      </c>
      <c r="T6" s="3">
        <v>191</v>
      </c>
      <c r="U6" s="3">
        <v>146.80000000000001</v>
      </c>
      <c r="V6" s="3">
        <v>256.5</v>
      </c>
      <c r="W6" s="3">
        <v>197.5</v>
      </c>
      <c r="X6" s="3">
        <v>195</v>
      </c>
      <c r="Y6" s="3">
        <v>182.5</v>
      </c>
      <c r="Z6" s="3">
        <v>230.2</v>
      </c>
      <c r="AA6" s="3">
        <v>195.5</v>
      </c>
    </row>
    <row r="7" spans="1:27">
      <c r="A7" s="1" t="s">
        <v>30</v>
      </c>
      <c r="B7" s="3">
        <v>192.3</v>
      </c>
      <c r="C7" s="3">
        <v>195.2</v>
      </c>
      <c r="D7" s="3">
        <v>285.3</v>
      </c>
      <c r="E7" s="3">
        <v>216.8</v>
      </c>
      <c r="F7" s="3">
        <v>243.5</v>
      </c>
      <c r="G7" s="3">
        <v>140.5</v>
      </c>
      <c r="H7" s="3">
        <v>247.5</v>
      </c>
      <c r="I7" s="3">
        <v>158.30000000000001</v>
      </c>
      <c r="J7" s="3">
        <v>158.19999999999999</v>
      </c>
      <c r="K7" s="3">
        <v>146.30000000000001</v>
      </c>
      <c r="L7" s="3">
        <v>227.8</v>
      </c>
      <c r="M7" s="3">
        <v>205.3</v>
      </c>
      <c r="N7" s="3">
        <v>231.3</v>
      </c>
      <c r="O7" s="3">
        <v>168.5</v>
      </c>
      <c r="P7" s="3">
        <v>195.5</v>
      </c>
      <c r="Q7" s="3">
        <v>326.5</v>
      </c>
      <c r="R7" s="3">
        <v>235.7</v>
      </c>
      <c r="S7" s="3">
        <v>262.7</v>
      </c>
      <c r="T7" s="3">
        <v>311.3</v>
      </c>
      <c r="U7" s="3">
        <v>270</v>
      </c>
      <c r="V7" s="3">
        <v>216</v>
      </c>
      <c r="W7" s="3">
        <v>230.3</v>
      </c>
      <c r="X7" s="3">
        <v>211.2</v>
      </c>
      <c r="Y7" s="3">
        <v>224.5</v>
      </c>
      <c r="Z7" s="3">
        <v>278.7</v>
      </c>
      <c r="AA7" s="3">
        <v>237.3</v>
      </c>
    </row>
    <row r="8" spans="1:27">
      <c r="A8" s="1" t="s">
        <v>27</v>
      </c>
      <c r="B8" s="3">
        <v>261.7</v>
      </c>
      <c r="C8" s="3">
        <v>195.5</v>
      </c>
      <c r="D8" s="3">
        <v>245.5</v>
      </c>
      <c r="E8" s="3">
        <v>226.2</v>
      </c>
      <c r="F8" s="3">
        <v>266.8</v>
      </c>
      <c r="G8" s="3">
        <v>244.3</v>
      </c>
      <c r="H8" s="3">
        <v>218.5</v>
      </c>
      <c r="I8" s="3">
        <v>246.5</v>
      </c>
      <c r="J8" s="3">
        <v>197</v>
      </c>
      <c r="K8" s="3">
        <v>174.8</v>
      </c>
      <c r="L8" s="3">
        <v>280.2</v>
      </c>
      <c r="M8" s="3">
        <v>323</v>
      </c>
      <c r="N8" s="3">
        <v>227.8</v>
      </c>
      <c r="O8" s="3">
        <v>238</v>
      </c>
      <c r="P8" s="3">
        <v>205.3</v>
      </c>
      <c r="Q8" s="3">
        <v>179.5</v>
      </c>
      <c r="R8" s="3">
        <v>178.5</v>
      </c>
      <c r="S8" s="3">
        <v>274.2</v>
      </c>
      <c r="T8" s="3">
        <v>166.2</v>
      </c>
      <c r="U8" s="3">
        <v>205.3</v>
      </c>
      <c r="V8" s="3">
        <v>298.5</v>
      </c>
      <c r="W8" s="3">
        <v>291.3</v>
      </c>
      <c r="X8" s="3">
        <v>195.3</v>
      </c>
      <c r="Y8" s="3">
        <v>217.2</v>
      </c>
      <c r="Z8" s="3">
        <v>233.8</v>
      </c>
      <c r="AA8" s="3">
        <v>178.7</v>
      </c>
    </row>
    <row r="9" spans="1:27">
      <c r="A9" s="1" t="s">
        <v>28</v>
      </c>
      <c r="B9" s="3">
        <v>226.8</v>
      </c>
      <c r="C9" s="3">
        <v>182.2</v>
      </c>
      <c r="D9" s="3">
        <v>265.7</v>
      </c>
      <c r="E9" s="3">
        <v>207.8</v>
      </c>
      <c r="F9" s="3">
        <v>167.3</v>
      </c>
      <c r="G9" s="3">
        <v>207.2</v>
      </c>
      <c r="H9" s="3">
        <v>190.5</v>
      </c>
      <c r="I9" s="3">
        <v>245</v>
      </c>
      <c r="J9" s="3">
        <v>153</v>
      </c>
      <c r="K9" s="3">
        <v>262.8</v>
      </c>
      <c r="L9" s="3">
        <v>226.8</v>
      </c>
      <c r="M9" s="3">
        <v>273</v>
      </c>
      <c r="N9" s="3">
        <v>199.7</v>
      </c>
      <c r="O9" s="3">
        <v>191.2</v>
      </c>
      <c r="P9" s="3">
        <v>191.5</v>
      </c>
      <c r="Q9" s="3">
        <v>252.3</v>
      </c>
      <c r="R9" s="3">
        <v>217.2</v>
      </c>
      <c r="S9" s="3">
        <v>258.8</v>
      </c>
      <c r="T9" s="3">
        <v>262</v>
      </c>
      <c r="U9" s="3">
        <v>236</v>
      </c>
      <c r="V9" s="3">
        <v>283.2</v>
      </c>
      <c r="W9" s="3">
        <v>208.7</v>
      </c>
      <c r="X9" s="3">
        <v>213.5</v>
      </c>
      <c r="Y9" s="3">
        <v>231.3</v>
      </c>
      <c r="Z9" s="3">
        <v>199.3</v>
      </c>
      <c r="AA9" s="3">
        <v>265.8</v>
      </c>
    </row>
    <row r="10" spans="1:27">
      <c r="A10" s="1" t="s">
        <v>35</v>
      </c>
      <c r="B10" s="3">
        <v>233</v>
      </c>
      <c r="C10" s="3">
        <v>233.5</v>
      </c>
      <c r="D10" s="3">
        <v>282.3</v>
      </c>
      <c r="E10" s="3">
        <v>244</v>
      </c>
      <c r="F10" s="3">
        <v>143.30000000000001</v>
      </c>
      <c r="G10" s="3">
        <v>230.5</v>
      </c>
      <c r="H10" s="3">
        <v>166.7</v>
      </c>
      <c r="I10" s="3">
        <v>218.3</v>
      </c>
      <c r="J10" s="3">
        <v>263</v>
      </c>
      <c r="K10" s="3">
        <v>252.5</v>
      </c>
      <c r="L10" s="3">
        <v>231.8</v>
      </c>
      <c r="M10" s="3">
        <v>266.2</v>
      </c>
      <c r="N10" s="3">
        <v>223.5</v>
      </c>
      <c r="O10" s="3">
        <v>268.2</v>
      </c>
      <c r="P10" s="3">
        <v>124.5</v>
      </c>
      <c r="Q10" s="3">
        <v>239.2</v>
      </c>
      <c r="R10" s="3">
        <v>246.2</v>
      </c>
      <c r="S10" s="3">
        <v>175</v>
      </c>
      <c r="T10" s="3">
        <v>156.5</v>
      </c>
      <c r="U10" s="3">
        <v>233</v>
      </c>
      <c r="V10" s="3">
        <v>260.2</v>
      </c>
      <c r="W10" s="3">
        <v>193.5</v>
      </c>
      <c r="X10" s="3">
        <v>337.2</v>
      </c>
      <c r="Y10" s="3">
        <v>189.5</v>
      </c>
      <c r="Z10" s="3">
        <v>219.7</v>
      </c>
      <c r="AA10" s="3">
        <v>282.8</v>
      </c>
    </row>
    <row r="11" spans="1:27">
      <c r="A11" s="1" t="s">
        <v>29</v>
      </c>
      <c r="B11" s="3">
        <v>151.80000000000001</v>
      </c>
      <c r="C11" s="3">
        <v>258.8</v>
      </c>
      <c r="D11" s="3">
        <v>321.7</v>
      </c>
      <c r="E11" s="3">
        <v>172.8</v>
      </c>
      <c r="F11" s="3">
        <v>293.2</v>
      </c>
      <c r="G11" s="3">
        <v>169.5</v>
      </c>
      <c r="H11" s="3">
        <v>212.8</v>
      </c>
      <c r="I11" s="3">
        <v>207</v>
      </c>
      <c r="J11" s="3">
        <v>212.8</v>
      </c>
      <c r="K11" s="3">
        <v>250.2</v>
      </c>
      <c r="L11" s="3">
        <v>272.8</v>
      </c>
      <c r="M11" s="3">
        <v>220</v>
      </c>
      <c r="N11" s="3">
        <v>231.7</v>
      </c>
      <c r="O11" s="3">
        <v>286.2</v>
      </c>
      <c r="P11" s="3">
        <v>135.5</v>
      </c>
      <c r="Q11" s="3">
        <v>295.8</v>
      </c>
      <c r="R11" s="3">
        <v>208.3</v>
      </c>
      <c r="S11" s="3">
        <v>318.2</v>
      </c>
      <c r="T11" s="3">
        <v>184.7</v>
      </c>
      <c r="U11" s="3">
        <v>242.7</v>
      </c>
      <c r="V11" s="3">
        <v>226.5</v>
      </c>
      <c r="W11" s="3">
        <v>170.3</v>
      </c>
      <c r="X11" s="3">
        <v>184</v>
      </c>
      <c r="Y11" s="3">
        <v>248.3</v>
      </c>
      <c r="Z11" s="3">
        <v>227.2</v>
      </c>
      <c r="AA11" s="3">
        <v>205</v>
      </c>
    </row>
    <row r="12" spans="1:27">
      <c r="A12" s="1" t="s">
        <v>75</v>
      </c>
      <c r="B12" s="3">
        <v>303.3</v>
      </c>
      <c r="C12" s="3">
        <v>201</v>
      </c>
      <c r="D12" s="3">
        <v>228.8</v>
      </c>
      <c r="E12" s="3">
        <v>227.8</v>
      </c>
      <c r="F12" s="3">
        <v>316</v>
      </c>
      <c r="G12" s="3">
        <v>164</v>
      </c>
      <c r="H12" s="3">
        <v>166.5</v>
      </c>
      <c r="I12" s="3">
        <v>200.7</v>
      </c>
      <c r="J12" s="3">
        <v>229.3</v>
      </c>
      <c r="K12" s="3">
        <v>261.5</v>
      </c>
      <c r="L12" s="3">
        <v>241</v>
      </c>
      <c r="M12" s="3">
        <v>294.2</v>
      </c>
      <c r="N12" s="3">
        <v>226</v>
      </c>
      <c r="O12" s="3">
        <v>281</v>
      </c>
      <c r="P12" s="3">
        <v>153.69999999999999</v>
      </c>
      <c r="Q12" s="3">
        <v>197.2</v>
      </c>
      <c r="R12" s="3">
        <v>304.5</v>
      </c>
      <c r="S12" s="3">
        <v>200.3</v>
      </c>
      <c r="T12" s="3">
        <v>238.8</v>
      </c>
      <c r="U12" s="3">
        <v>190.7</v>
      </c>
      <c r="V12" s="3">
        <v>251</v>
      </c>
      <c r="W12" s="3">
        <v>212.7</v>
      </c>
      <c r="X12" s="3">
        <v>285</v>
      </c>
      <c r="Y12" s="3">
        <v>321.2</v>
      </c>
      <c r="Z12" s="3">
        <v>167.8</v>
      </c>
      <c r="AA12" s="3">
        <v>280</v>
      </c>
    </row>
    <row r="13" spans="1:27">
      <c r="A13" s="1" t="s">
        <v>77</v>
      </c>
      <c r="B13" s="3">
        <v>190.3</v>
      </c>
      <c r="C13" s="3">
        <v>162.19999999999999</v>
      </c>
      <c r="D13" s="3">
        <v>216.7</v>
      </c>
      <c r="E13" s="3">
        <v>165</v>
      </c>
      <c r="F13" s="3">
        <v>193.7</v>
      </c>
      <c r="G13" s="3">
        <v>175.2</v>
      </c>
      <c r="H13" s="3">
        <v>107.8</v>
      </c>
      <c r="I13" s="3">
        <v>164.2</v>
      </c>
      <c r="J13" s="3">
        <v>168</v>
      </c>
      <c r="K13" s="3">
        <v>167.2</v>
      </c>
      <c r="L13" s="3">
        <v>164.8</v>
      </c>
      <c r="M13" s="3">
        <v>166.8</v>
      </c>
      <c r="N13" s="3">
        <v>178.2</v>
      </c>
      <c r="O13" s="3">
        <v>171.8</v>
      </c>
      <c r="P13" s="3">
        <v>104.7</v>
      </c>
      <c r="Q13" s="3">
        <v>188.5</v>
      </c>
      <c r="R13" s="3">
        <v>204</v>
      </c>
      <c r="S13" s="3">
        <v>203.7</v>
      </c>
      <c r="T13" s="3">
        <v>180.5</v>
      </c>
      <c r="U13" s="3">
        <v>125.7</v>
      </c>
      <c r="V13" s="3">
        <v>163.5</v>
      </c>
      <c r="W13" s="3">
        <v>217.8</v>
      </c>
      <c r="X13" s="3">
        <v>163.69999999999999</v>
      </c>
      <c r="Y13" s="3">
        <v>150.19999999999999</v>
      </c>
      <c r="Z13" s="3">
        <v>171</v>
      </c>
      <c r="AA13" s="3">
        <v>152</v>
      </c>
    </row>
    <row r="14" spans="1:27">
      <c r="A14" s="1" t="s">
        <v>33</v>
      </c>
      <c r="B14" s="3">
        <v>253.8</v>
      </c>
      <c r="C14" s="3">
        <v>186</v>
      </c>
      <c r="D14" s="3">
        <v>247.5</v>
      </c>
      <c r="E14" s="3">
        <v>181.7</v>
      </c>
      <c r="F14" s="3">
        <v>248.2</v>
      </c>
      <c r="G14" s="3">
        <v>220</v>
      </c>
      <c r="H14" s="3">
        <v>168.5</v>
      </c>
      <c r="I14" s="3">
        <v>243.8</v>
      </c>
      <c r="J14" s="3">
        <v>220</v>
      </c>
      <c r="K14" s="3">
        <v>217.7</v>
      </c>
      <c r="L14" s="3">
        <v>159.5</v>
      </c>
      <c r="M14" s="3">
        <v>249.7</v>
      </c>
      <c r="N14" s="3">
        <v>158</v>
      </c>
      <c r="O14" s="3">
        <v>257.7</v>
      </c>
      <c r="P14" s="3">
        <v>120.8</v>
      </c>
      <c r="Q14" s="3">
        <v>286.8</v>
      </c>
      <c r="R14" s="3">
        <v>320.3</v>
      </c>
      <c r="S14" s="3">
        <v>207.2</v>
      </c>
      <c r="T14" s="3">
        <v>247.3</v>
      </c>
      <c r="U14" s="3">
        <v>260.5</v>
      </c>
      <c r="V14" s="3">
        <v>293.7</v>
      </c>
      <c r="W14" s="3">
        <v>253.2</v>
      </c>
      <c r="X14" s="3">
        <v>223.2</v>
      </c>
      <c r="Y14" s="3">
        <v>220.3</v>
      </c>
      <c r="Z14" s="3">
        <v>333.8</v>
      </c>
      <c r="AA14" s="3">
        <v>210</v>
      </c>
    </row>
    <row r="15" spans="1:27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8">
      <c r="A17" s="34" t="s">
        <v>74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8</v>
      </c>
      <c r="K18" s="3" t="s">
        <v>9</v>
      </c>
      <c r="L18" s="3" t="s">
        <v>10</v>
      </c>
      <c r="M18" s="3" t="s">
        <v>11</v>
      </c>
      <c r="N18" s="3" t="s">
        <v>12</v>
      </c>
      <c r="O18" s="3" t="s">
        <v>13</v>
      </c>
      <c r="P18" s="3" t="s">
        <v>14</v>
      </c>
      <c r="Q18" s="3" t="s">
        <v>15</v>
      </c>
      <c r="R18" s="3" t="s">
        <v>16</v>
      </c>
      <c r="S18" s="3" t="s">
        <v>17</v>
      </c>
      <c r="T18" s="3" t="s">
        <v>18</v>
      </c>
      <c r="U18" s="3" t="s">
        <v>19</v>
      </c>
      <c r="V18" s="3" t="s">
        <v>20</v>
      </c>
      <c r="W18" s="3" t="s">
        <v>21</v>
      </c>
      <c r="X18" s="3" t="s">
        <v>22</v>
      </c>
      <c r="Y18" s="3" t="s">
        <v>23</v>
      </c>
      <c r="Z18" s="3" t="s">
        <v>24</v>
      </c>
      <c r="AA18" s="3" t="s">
        <v>25</v>
      </c>
    </row>
    <row r="19" spans="1:27">
      <c r="A19" s="12" t="s">
        <v>34</v>
      </c>
      <c r="B19" s="13">
        <f t="shared" ref="B19:B28" si="0">SUM(B5)</f>
        <v>239</v>
      </c>
      <c r="C19" s="13">
        <f t="shared" ref="C19:C28" si="1">SUM(B5:C5)</f>
        <v>509.7</v>
      </c>
      <c r="D19" s="13">
        <f t="shared" ref="D19:D28" si="2">SUM(B5:D5)</f>
        <v>701</v>
      </c>
      <c r="E19" s="13">
        <f t="shared" ref="E19:E28" si="3">SUM(B5:E5)</f>
        <v>921.3</v>
      </c>
      <c r="F19" s="13">
        <f t="shared" ref="F19:F28" si="4">SUM(B5:F5)</f>
        <v>1166.5999999999999</v>
      </c>
      <c r="G19" s="13">
        <f t="shared" ref="G19:G28" si="5">SUM(B5:G5)</f>
        <v>1497.6</v>
      </c>
      <c r="H19" s="13">
        <f t="shared" ref="H19:H28" si="6">SUM(B5:H5)</f>
        <v>1723.1</v>
      </c>
      <c r="I19" s="13">
        <f t="shared" ref="I19:I28" si="7">SUM(B5:I5)</f>
        <v>1972.3</v>
      </c>
      <c r="J19" s="13">
        <f t="shared" ref="J19:J28" si="8">SUM(B5:J5)</f>
        <v>2262.6</v>
      </c>
      <c r="K19" s="13">
        <f t="shared" ref="K19:K28" si="9">SUM(B5:K5)</f>
        <v>2507.6</v>
      </c>
      <c r="L19" s="13">
        <f t="shared" ref="L19:L28" si="10">SUM(B5:L5)</f>
        <v>2775.6</v>
      </c>
      <c r="M19" s="13">
        <f t="shared" ref="M19:M28" si="11">SUM(B5:M5)</f>
        <v>3021.6</v>
      </c>
      <c r="N19" s="13">
        <f t="shared" ref="N19:N28" si="12">SUM(B5:N5)</f>
        <v>3309.2999999999997</v>
      </c>
      <c r="O19" s="13">
        <f t="shared" ref="O19:O28" si="13">SUM(B5:O5)</f>
        <v>3552.1</v>
      </c>
      <c r="P19" s="13">
        <f t="shared" ref="P19:P28" si="14">SUM(B5:P5)</f>
        <v>3662.6</v>
      </c>
      <c r="Q19" s="13">
        <f t="shared" ref="Q19:Q28" si="15">SUM(B5:Q5)</f>
        <v>3966.7999999999997</v>
      </c>
      <c r="R19" s="13">
        <f t="shared" ref="R19:R28" si="16">SUM(B5:R5)</f>
        <v>4131.5999999999995</v>
      </c>
      <c r="S19" s="13">
        <f t="shared" ref="S19:S28" si="17">SUM(B5:S5)</f>
        <v>4340.2999999999993</v>
      </c>
      <c r="T19" s="13">
        <f t="shared" ref="T19:T28" si="18">SUM(B5:T5)</f>
        <v>4551.9999999999991</v>
      </c>
      <c r="U19" s="13">
        <f t="shared" ref="U19:U28" si="19">SUM(B5:U5)</f>
        <v>4766.1999999999989</v>
      </c>
      <c r="V19" s="13">
        <f t="shared" ref="V19:V28" si="20">SUM(B5:V5)</f>
        <v>4964.8999999999987</v>
      </c>
      <c r="W19" s="13">
        <f t="shared" ref="W19:W28" si="21">SUM(B5:W5)</f>
        <v>5154.8999999999987</v>
      </c>
      <c r="X19" s="13">
        <f t="shared" ref="X19:X28" si="22">SUM(B5:X5)</f>
        <v>5328.8999999999987</v>
      </c>
      <c r="Y19" s="13">
        <f t="shared" ref="Y19:Y28" si="23">SUM(B5:Y5)</f>
        <v>5567.1999999999989</v>
      </c>
      <c r="Z19" s="13">
        <f t="shared" ref="Z19:Z28" si="24">SUM(B5:Z5)</f>
        <v>5765.4999999999991</v>
      </c>
      <c r="AA19" s="13">
        <f t="shared" ref="AA19:AA28" si="25">SUM(B5:AA5)</f>
        <v>5912.1999999999989</v>
      </c>
    </row>
    <row r="20" spans="1:27">
      <c r="A20" s="10" t="s">
        <v>32</v>
      </c>
      <c r="B20" s="11">
        <f t="shared" si="0"/>
        <v>205.7</v>
      </c>
      <c r="C20" s="11">
        <f t="shared" si="1"/>
        <v>357.5</v>
      </c>
      <c r="D20" s="11">
        <f t="shared" si="2"/>
        <v>561</v>
      </c>
      <c r="E20" s="11">
        <f t="shared" si="3"/>
        <v>704.7</v>
      </c>
      <c r="F20" s="11">
        <f t="shared" si="4"/>
        <v>967.7</v>
      </c>
      <c r="G20" s="11">
        <f t="shared" si="5"/>
        <v>1172.4000000000001</v>
      </c>
      <c r="H20" s="11">
        <f t="shared" si="6"/>
        <v>1337.9</v>
      </c>
      <c r="I20" s="11">
        <f t="shared" si="7"/>
        <v>1523.2</v>
      </c>
      <c r="J20" s="11">
        <f t="shared" si="8"/>
        <v>1730.4</v>
      </c>
      <c r="K20" s="11">
        <f t="shared" si="9"/>
        <v>1949.1000000000001</v>
      </c>
      <c r="L20" s="11">
        <f t="shared" si="10"/>
        <v>2062.3000000000002</v>
      </c>
      <c r="M20" s="11">
        <f t="shared" si="11"/>
        <v>2235.5</v>
      </c>
      <c r="N20" s="11">
        <f t="shared" si="12"/>
        <v>2463.6999999999998</v>
      </c>
      <c r="O20" s="11">
        <f t="shared" si="13"/>
        <v>2650.8999999999996</v>
      </c>
      <c r="P20" s="11">
        <f t="shared" si="14"/>
        <v>2769.2</v>
      </c>
      <c r="Q20" s="11">
        <f t="shared" si="15"/>
        <v>2992</v>
      </c>
      <c r="R20" s="11">
        <f t="shared" si="16"/>
        <v>3206.2</v>
      </c>
      <c r="S20" s="11">
        <f t="shared" si="17"/>
        <v>3471.8999999999996</v>
      </c>
      <c r="T20" s="11">
        <f t="shared" si="18"/>
        <v>3662.8999999999996</v>
      </c>
      <c r="U20" s="11">
        <f t="shared" si="19"/>
        <v>3809.7</v>
      </c>
      <c r="V20" s="11">
        <f t="shared" si="20"/>
        <v>4066.2</v>
      </c>
      <c r="W20" s="11">
        <f t="shared" si="21"/>
        <v>4263.7</v>
      </c>
      <c r="X20" s="11">
        <f t="shared" si="22"/>
        <v>4458.7</v>
      </c>
      <c r="Y20" s="11">
        <f t="shared" si="23"/>
        <v>4641.2</v>
      </c>
      <c r="Z20" s="11">
        <f t="shared" si="24"/>
        <v>4871.3999999999996</v>
      </c>
      <c r="AA20" s="11">
        <f t="shared" si="25"/>
        <v>5066.8999999999996</v>
      </c>
    </row>
    <row r="21" spans="1:27">
      <c r="A21" s="8" t="s">
        <v>30</v>
      </c>
      <c r="B21" s="9">
        <f t="shared" si="0"/>
        <v>192.3</v>
      </c>
      <c r="C21" s="9">
        <f t="shared" si="1"/>
        <v>387.5</v>
      </c>
      <c r="D21" s="9">
        <f t="shared" si="2"/>
        <v>672.8</v>
      </c>
      <c r="E21" s="9">
        <f t="shared" si="3"/>
        <v>889.59999999999991</v>
      </c>
      <c r="F21" s="9">
        <f t="shared" si="4"/>
        <v>1133.0999999999999</v>
      </c>
      <c r="G21" s="9">
        <f t="shared" si="5"/>
        <v>1273.5999999999999</v>
      </c>
      <c r="H21" s="9">
        <f t="shared" si="6"/>
        <v>1521.1</v>
      </c>
      <c r="I21" s="9">
        <f t="shared" si="7"/>
        <v>1679.3999999999999</v>
      </c>
      <c r="J21" s="9">
        <f t="shared" si="8"/>
        <v>1837.6</v>
      </c>
      <c r="K21" s="9">
        <f t="shared" si="9"/>
        <v>1983.8999999999999</v>
      </c>
      <c r="L21" s="9">
        <f t="shared" si="10"/>
        <v>2211.6999999999998</v>
      </c>
      <c r="M21" s="9">
        <f t="shared" si="11"/>
        <v>2417</v>
      </c>
      <c r="N21" s="9">
        <f t="shared" si="12"/>
        <v>2648.3</v>
      </c>
      <c r="O21" s="9">
        <f t="shared" si="13"/>
        <v>2816.8</v>
      </c>
      <c r="P21" s="9">
        <f t="shared" si="14"/>
        <v>3012.3</v>
      </c>
      <c r="Q21" s="9">
        <f t="shared" si="15"/>
        <v>3338.8</v>
      </c>
      <c r="R21" s="9">
        <f t="shared" si="16"/>
        <v>3574.5</v>
      </c>
      <c r="S21" s="9">
        <f t="shared" si="17"/>
        <v>3837.2</v>
      </c>
      <c r="T21" s="9">
        <f t="shared" si="18"/>
        <v>4148.5</v>
      </c>
      <c r="U21" s="9">
        <f t="shared" si="19"/>
        <v>4418.5</v>
      </c>
      <c r="V21" s="9">
        <f t="shared" si="20"/>
        <v>4634.5</v>
      </c>
      <c r="W21" s="9">
        <f t="shared" si="21"/>
        <v>4864.8</v>
      </c>
      <c r="X21" s="9">
        <f t="shared" si="22"/>
        <v>5076</v>
      </c>
      <c r="Y21" s="9">
        <f t="shared" si="23"/>
        <v>5300.5</v>
      </c>
      <c r="Z21" s="9">
        <f t="shared" si="24"/>
        <v>5579.2</v>
      </c>
      <c r="AA21" s="9">
        <f t="shared" si="25"/>
        <v>5816.5</v>
      </c>
    </row>
    <row r="22" spans="1:27">
      <c r="A22" s="14" t="s">
        <v>27</v>
      </c>
      <c r="B22" s="15">
        <f t="shared" si="0"/>
        <v>261.7</v>
      </c>
      <c r="C22" s="15">
        <f t="shared" si="1"/>
        <v>457.2</v>
      </c>
      <c r="D22" s="15">
        <f t="shared" si="2"/>
        <v>702.7</v>
      </c>
      <c r="E22" s="15">
        <f t="shared" si="3"/>
        <v>928.90000000000009</v>
      </c>
      <c r="F22" s="15">
        <f t="shared" si="4"/>
        <v>1195.7</v>
      </c>
      <c r="G22" s="15">
        <f t="shared" si="5"/>
        <v>1440</v>
      </c>
      <c r="H22" s="15">
        <f t="shared" si="6"/>
        <v>1658.5</v>
      </c>
      <c r="I22" s="15">
        <f t="shared" si="7"/>
        <v>1905</v>
      </c>
      <c r="J22" s="15">
        <f t="shared" si="8"/>
        <v>2102</v>
      </c>
      <c r="K22" s="15">
        <f t="shared" si="9"/>
        <v>2276.8000000000002</v>
      </c>
      <c r="L22" s="15">
        <f t="shared" si="10"/>
        <v>2557</v>
      </c>
      <c r="M22" s="15">
        <f t="shared" si="11"/>
        <v>2880</v>
      </c>
      <c r="N22" s="15">
        <f t="shared" si="12"/>
        <v>3107.8</v>
      </c>
      <c r="O22" s="15">
        <f t="shared" si="13"/>
        <v>3345.8</v>
      </c>
      <c r="P22" s="15">
        <f t="shared" si="14"/>
        <v>3551.1000000000004</v>
      </c>
      <c r="Q22" s="15">
        <f t="shared" si="15"/>
        <v>3730.6000000000004</v>
      </c>
      <c r="R22" s="15">
        <f t="shared" si="16"/>
        <v>3909.1000000000004</v>
      </c>
      <c r="S22" s="15">
        <f t="shared" si="17"/>
        <v>4183.3</v>
      </c>
      <c r="T22" s="15">
        <f t="shared" si="18"/>
        <v>4349.5</v>
      </c>
      <c r="U22" s="15">
        <f t="shared" si="19"/>
        <v>4554.8</v>
      </c>
      <c r="V22" s="15">
        <f t="shared" si="20"/>
        <v>4853.3</v>
      </c>
      <c r="W22" s="15">
        <f t="shared" si="21"/>
        <v>5144.6000000000004</v>
      </c>
      <c r="X22" s="15">
        <f t="shared" si="22"/>
        <v>5339.9000000000005</v>
      </c>
      <c r="Y22" s="15">
        <f t="shared" si="23"/>
        <v>5557.1</v>
      </c>
      <c r="Z22" s="15">
        <f t="shared" si="24"/>
        <v>5790.9000000000005</v>
      </c>
      <c r="AA22" s="15">
        <f t="shared" si="25"/>
        <v>5969.6</v>
      </c>
    </row>
    <row r="23" spans="1:27">
      <c r="A23" s="16" t="s">
        <v>28</v>
      </c>
      <c r="B23" s="17">
        <f t="shared" si="0"/>
        <v>226.8</v>
      </c>
      <c r="C23" s="17">
        <f t="shared" si="1"/>
        <v>409</v>
      </c>
      <c r="D23" s="17">
        <f t="shared" si="2"/>
        <v>674.7</v>
      </c>
      <c r="E23" s="17">
        <f t="shared" si="3"/>
        <v>882.5</v>
      </c>
      <c r="F23" s="17">
        <f t="shared" si="4"/>
        <v>1049.8</v>
      </c>
      <c r="G23" s="17">
        <f t="shared" si="5"/>
        <v>1257</v>
      </c>
      <c r="H23" s="17">
        <f t="shared" si="6"/>
        <v>1447.5</v>
      </c>
      <c r="I23" s="17">
        <f t="shared" si="7"/>
        <v>1692.5</v>
      </c>
      <c r="J23" s="17">
        <f t="shared" si="8"/>
        <v>1845.5</v>
      </c>
      <c r="K23" s="17">
        <f t="shared" si="9"/>
        <v>2108.3000000000002</v>
      </c>
      <c r="L23" s="17">
        <f t="shared" si="10"/>
        <v>2335.1000000000004</v>
      </c>
      <c r="M23" s="17">
        <f t="shared" si="11"/>
        <v>2608.1000000000004</v>
      </c>
      <c r="N23" s="17">
        <f t="shared" si="12"/>
        <v>2807.8</v>
      </c>
      <c r="O23" s="17">
        <f t="shared" si="13"/>
        <v>2999</v>
      </c>
      <c r="P23" s="17">
        <f t="shared" si="14"/>
        <v>3190.5</v>
      </c>
      <c r="Q23" s="17">
        <f t="shared" si="15"/>
        <v>3442.8</v>
      </c>
      <c r="R23" s="17">
        <f t="shared" si="16"/>
        <v>3660</v>
      </c>
      <c r="S23" s="17">
        <f t="shared" si="17"/>
        <v>3918.8</v>
      </c>
      <c r="T23" s="17">
        <f t="shared" si="18"/>
        <v>4180.8</v>
      </c>
      <c r="U23" s="17">
        <f t="shared" si="19"/>
        <v>4416.8</v>
      </c>
      <c r="V23" s="17">
        <f t="shared" si="20"/>
        <v>4700</v>
      </c>
      <c r="W23" s="17">
        <f t="shared" si="21"/>
        <v>4908.7</v>
      </c>
      <c r="X23" s="17">
        <f t="shared" si="22"/>
        <v>5122.2</v>
      </c>
      <c r="Y23" s="17">
        <f t="shared" si="23"/>
        <v>5353.5</v>
      </c>
      <c r="Z23" s="17">
        <f t="shared" si="24"/>
        <v>5552.8</v>
      </c>
      <c r="AA23" s="17">
        <f t="shared" si="25"/>
        <v>5818.6</v>
      </c>
    </row>
    <row r="24" spans="1:27">
      <c r="A24" s="18" t="s">
        <v>35</v>
      </c>
      <c r="B24" s="19">
        <f t="shared" si="0"/>
        <v>233</v>
      </c>
      <c r="C24" s="19">
        <f t="shared" si="1"/>
        <v>466.5</v>
      </c>
      <c r="D24" s="19">
        <f t="shared" si="2"/>
        <v>748.8</v>
      </c>
      <c r="E24" s="19">
        <f t="shared" si="3"/>
        <v>992.8</v>
      </c>
      <c r="F24" s="19">
        <f t="shared" si="4"/>
        <v>1136.0999999999999</v>
      </c>
      <c r="G24" s="19">
        <f t="shared" si="5"/>
        <v>1366.6</v>
      </c>
      <c r="H24" s="19">
        <f t="shared" si="6"/>
        <v>1533.3</v>
      </c>
      <c r="I24" s="19">
        <f t="shared" si="7"/>
        <v>1751.6</v>
      </c>
      <c r="J24" s="19">
        <f t="shared" si="8"/>
        <v>2014.6</v>
      </c>
      <c r="K24" s="19">
        <f t="shared" si="9"/>
        <v>2267.1</v>
      </c>
      <c r="L24" s="19">
        <f t="shared" si="10"/>
        <v>2498.9</v>
      </c>
      <c r="M24" s="19">
        <f t="shared" si="11"/>
        <v>2765.1</v>
      </c>
      <c r="N24" s="19">
        <f t="shared" si="12"/>
        <v>2988.6</v>
      </c>
      <c r="O24" s="19">
        <f t="shared" si="13"/>
        <v>3256.7999999999997</v>
      </c>
      <c r="P24" s="19">
        <f t="shared" si="14"/>
        <v>3381.2999999999997</v>
      </c>
      <c r="Q24" s="19">
        <f t="shared" si="15"/>
        <v>3620.4999999999995</v>
      </c>
      <c r="R24" s="19">
        <f t="shared" si="16"/>
        <v>3866.6999999999994</v>
      </c>
      <c r="S24" s="19">
        <f t="shared" si="17"/>
        <v>4041.6999999999994</v>
      </c>
      <c r="T24" s="19">
        <f t="shared" si="18"/>
        <v>4198.1999999999989</v>
      </c>
      <c r="U24" s="19">
        <f t="shared" si="19"/>
        <v>4431.1999999999989</v>
      </c>
      <c r="V24" s="19">
        <f t="shared" si="20"/>
        <v>4691.3999999999987</v>
      </c>
      <c r="W24" s="19">
        <f t="shared" si="21"/>
        <v>4884.8999999999987</v>
      </c>
      <c r="X24" s="19">
        <f t="shared" si="22"/>
        <v>5222.0999999999985</v>
      </c>
      <c r="Y24" s="19">
        <f t="shared" si="23"/>
        <v>5411.5999999999985</v>
      </c>
      <c r="Z24" s="19">
        <f t="shared" si="24"/>
        <v>5631.2999999999984</v>
      </c>
      <c r="AA24" s="19">
        <f t="shared" si="25"/>
        <v>5914.0999999999985</v>
      </c>
    </row>
    <row r="25" spans="1:27">
      <c r="A25" s="4" t="s">
        <v>29</v>
      </c>
      <c r="B25" s="5">
        <f t="shared" si="0"/>
        <v>151.80000000000001</v>
      </c>
      <c r="C25" s="5">
        <f t="shared" si="1"/>
        <v>410.6</v>
      </c>
      <c r="D25" s="5">
        <f t="shared" si="2"/>
        <v>732.3</v>
      </c>
      <c r="E25" s="5">
        <f t="shared" si="3"/>
        <v>905.09999999999991</v>
      </c>
      <c r="F25" s="5">
        <f t="shared" si="4"/>
        <v>1198.3</v>
      </c>
      <c r="G25" s="5">
        <f t="shared" si="5"/>
        <v>1367.8</v>
      </c>
      <c r="H25" s="5">
        <f t="shared" si="6"/>
        <v>1580.6</v>
      </c>
      <c r="I25" s="5">
        <f t="shared" si="7"/>
        <v>1787.6</v>
      </c>
      <c r="J25" s="5">
        <f t="shared" si="8"/>
        <v>2000.3999999999999</v>
      </c>
      <c r="K25" s="5">
        <f t="shared" si="9"/>
        <v>2250.6</v>
      </c>
      <c r="L25" s="5">
        <f t="shared" si="10"/>
        <v>2523.4</v>
      </c>
      <c r="M25" s="5">
        <f t="shared" si="11"/>
        <v>2743.4</v>
      </c>
      <c r="N25" s="5">
        <f t="shared" si="12"/>
        <v>2975.1</v>
      </c>
      <c r="O25" s="5">
        <f t="shared" si="13"/>
        <v>3261.2999999999997</v>
      </c>
      <c r="P25" s="5">
        <f t="shared" si="14"/>
        <v>3396.7999999999997</v>
      </c>
      <c r="Q25" s="5">
        <f t="shared" si="15"/>
        <v>3692.6</v>
      </c>
      <c r="R25" s="5">
        <f t="shared" si="16"/>
        <v>3900.9</v>
      </c>
      <c r="S25" s="5">
        <f t="shared" si="17"/>
        <v>4219.1000000000004</v>
      </c>
      <c r="T25" s="5">
        <f t="shared" si="18"/>
        <v>4403.8</v>
      </c>
      <c r="U25" s="5">
        <f t="shared" si="19"/>
        <v>4646.5</v>
      </c>
      <c r="V25" s="5">
        <f t="shared" si="20"/>
        <v>4873</v>
      </c>
      <c r="W25" s="5">
        <f t="shared" si="21"/>
        <v>5043.3</v>
      </c>
      <c r="X25" s="5">
        <f t="shared" si="22"/>
        <v>5227.3</v>
      </c>
      <c r="Y25" s="5">
        <f t="shared" si="23"/>
        <v>5475.6</v>
      </c>
      <c r="Z25" s="5">
        <f t="shared" si="24"/>
        <v>5702.8</v>
      </c>
      <c r="AA25" s="5">
        <f t="shared" si="25"/>
        <v>5907.8</v>
      </c>
    </row>
    <row r="26" spans="1:27">
      <c r="A26" s="6" t="s">
        <v>75</v>
      </c>
      <c r="B26" s="7">
        <f t="shared" si="0"/>
        <v>303.3</v>
      </c>
      <c r="C26" s="7">
        <f t="shared" si="1"/>
        <v>504.3</v>
      </c>
      <c r="D26" s="7">
        <f t="shared" si="2"/>
        <v>733.1</v>
      </c>
      <c r="E26" s="7">
        <f t="shared" si="3"/>
        <v>960.90000000000009</v>
      </c>
      <c r="F26" s="7">
        <f t="shared" si="4"/>
        <v>1276.9000000000001</v>
      </c>
      <c r="G26" s="7">
        <f t="shared" si="5"/>
        <v>1440.9</v>
      </c>
      <c r="H26" s="7">
        <f t="shared" si="6"/>
        <v>1607.4</v>
      </c>
      <c r="I26" s="7">
        <f t="shared" si="7"/>
        <v>1808.1000000000001</v>
      </c>
      <c r="J26" s="7">
        <f t="shared" si="8"/>
        <v>2037.4</v>
      </c>
      <c r="K26" s="7">
        <f t="shared" si="9"/>
        <v>2298.9</v>
      </c>
      <c r="L26" s="7">
        <f t="shared" si="10"/>
        <v>2539.9</v>
      </c>
      <c r="M26" s="7">
        <f t="shared" si="11"/>
        <v>2834.1</v>
      </c>
      <c r="N26" s="7">
        <f t="shared" si="12"/>
        <v>3060.1</v>
      </c>
      <c r="O26" s="7">
        <f t="shared" si="13"/>
        <v>3341.1</v>
      </c>
      <c r="P26" s="7">
        <f t="shared" si="14"/>
        <v>3494.7999999999997</v>
      </c>
      <c r="Q26" s="7">
        <f t="shared" si="15"/>
        <v>3691.9999999999995</v>
      </c>
      <c r="R26" s="7">
        <f t="shared" si="16"/>
        <v>3996.4999999999995</v>
      </c>
      <c r="S26" s="7">
        <f t="shared" si="17"/>
        <v>4196.7999999999993</v>
      </c>
      <c r="T26" s="7">
        <f t="shared" si="18"/>
        <v>4435.5999999999995</v>
      </c>
      <c r="U26" s="7">
        <f t="shared" si="19"/>
        <v>4626.2999999999993</v>
      </c>
      <c r="V26" s="7">
        <f t="shared" si="20"/>
        <v>4877.2999999999993</v>
      </c>
      <c r="W26" s="7">
        <f t="shared" si="21"/>
        <v>5089.9999999999991</v>
      </c>
      <c r="X26" s="7">
        <f t="shared" si="22"/>
        <v>5374.9999999999991</v>
      </c>
      <c r="Y26" s="7">
        <f t="shared" si="23"/>
        <v>5696.1999999999989</v>
      </c>
      <c r="Z26" s="7">
        <f t="shared" si="24"/>
        <v>5863.9999999999991</v>
      </c>
      <c r="AA26" s="7">
        <f t="shared" si="25"/>
        <v>6143.9999999999991</v>
      </c>
    </row>
    <row r="27" spans="1:27">
      <c r="A27" s="20" t="s">
        <v>77</v>
      </c>
      <c r="B27" s="21">
        <f t="shared" si="0"/>
        <v>190.3</v>
      </c>
      <c r="C27" s="21">
        <f t="shared" si="1"/>
        <v>352.5</v>
      </c>
      <c r="D27" s="21">
        <f t="shared" si="2"/>
        <v>569.20000000000005</v>
      </c>
      <c r="E27" s="21">
        <f t="shared" si="3"/>
        <v>734.2</v>
      </c>
      <c r="F27" s="21">
        <f t="shared" si="4"/>
        <v>927.90000000000009</v>
      </c>
      <c r="G27" s="21">
        <f t="shared" si="5"/>
        <v>1103.1000000000001</v>
      </c>
      <c r="H27" s="21">
        <f t="shared" si="6"/>
        <v>1210.9000000000001</v>
      </c>
      <c r="I27" s="21">
        <f t="shared" si="7"/>
        <v>1375.1000000000001</v>
      </c>
      <c r="J27" s="21">
        <f t="shared" si="8"/>
        <v>1543.1000000000001</v>
      </c>
      <c r="K27" s="21">
        <f t="shared" si="9"/>
        <v>1710.3000000000002</v>
      </c>
      <c r="L27" s="21">
        <f t="shared" si="10"/>
        <v>1875.1000000000001</v>
      </c>
      <c r="M27" s="21">
        <f t="shared" si="11"/>
        <v>2041.9</v>
      </c>
      <c r="N27" s="21">
        <f t="shared" si="12"/>
        <v>2220.1</v>
      </c>
      <c r="O27" s="21">
        <f t="shared" si="13"/>
        <v>2391.9</v>
      </c>
      <c r="P27" s="21">
        <f t="shared" si="14"/>
        <v>2496.6</v>
      </c>
      <c r="Q27" s="21">
        <f t="shared" si="15"/>
        <v>2685.1</v>
      </c>
      <c r="R27" s="21">
        <f t="shared" si="16"/>
        <v>2889.1</v>
      </c>
      <c r="S27" s="21">
        <f t="shared" si="17"/>
        <v>3092.7999999999997</v>
      </c>
      <c r="T27" s="21">
        <f t="shared" si="18"/>
        <v>3273.2999999999997</v>
      </c>
      <c r="U27" s="21">
        <f t="shared" si="19"/>
        <v>3398.9999999999995</v>
      </c>
      <c r="V27" s="21">
        <f t="shared" si="20"/>
        <v>3562.4999999999995</v>
      </c>
      <c r="W27" s="21">
        <f t="shared" si="21"/>
        <v>3780.2999999999997</v>
      </c>
      <c r="X27" s="21">
        <f t="shared" si="22"/>
        <v>3943.9999999999995</v>
      </c>
      <c r="Y27" s="21">
        <f t="shared" si="23"/>
        <v>4094.1999999999994</v>
      </c>
      <c r="Z27" s="21">
        <f t="shared" si="24"/>
        <v>4265.1999999999989</v>
      </c>
      <c r="AA27" s="21">
        <f t="shared" si="25"/>
        <v>4417.1999999999989</v>
      </c>
    </row>
    <row r="28" spans="1:27">
      <c r="A28" s="22" t="s">
        <v>33</v>
      </c>
      <c r="B28" s="23">
        <f t="shared" si="0"/>
        <v>253.8</v>
      </c>
      <c r="C28" s="23">
        <f t="shared" si="1"/>
        <v>439.8</v>
      </c>
      <c r="D28" s="23">
        <f t="shared" si="2"/>
        <v>687.3</v>
      </c>
      <c r="E28" s="23">
        <f t="shared" si="3"/>
        <v>869</v>
      </c>
      <c r="F28" s="23">
        <f t="shared" si="4"/>
        <v>1117.2</v>
      </c>
      <c r="G28" s="23">
        <f t="shared" si="5"/>
        <v>1337.2</v>
      </c>
      <c r="H28" s="23">
        <f t="shared" si="6"/>
        <v>1505.7</v>
      </c>
      <c r="I28" s="23">
        <f t="shared" si="7"/>
        <v>1749.5</v>
      </c>
      <c r="J28" s="23">
        <f t="shared" si="8"/>
        <v>1969.5</v>
      </c>
      <c r="K28" s="23">
        <f t="shared" si="9"/>
        <v>2187.1999999999998</v>
      </c>
      <c r="L28" s="23">
        <f t="shared" si="10"/>
        <v>2346.6999999999998</v>
      </c>
      <c r="M28" s="23">
        <f t="shared" si="11"/>
        <v>2596.3999999999996</v>
      </c>
      <c r="N28" s="23">
        <f t="shared" si="12"/>
        <v>2754.3999999999996</v>
      </c>
      <c r="O28" s="23">
        <f t="shared" si="13"/>
        <v>3012.0999999999995</v>
      </c>
      <c r="P28" s="23">
        <f t="shared" si="14"/>
        <v>3132.8999999999996</v>
      </c>
      <c r="Q28" s="23">
        <f t="shared" si="15"/>
        <v>3419.7</v>
      </c>
      <c r="R28" s="23">
        <f t="shared" si="16"/>
        <v>3740</v>
      </c>
      <c r="S28" s="23">
        <f t="shared" si="17"/>
        <v>3947.2</v>
      </c>
      <c r="T28" s="23">
        <f t="shared" si="18"/>
        <v>4194.5</v>
      </c>
      <c r="U28" s="23">
        <f t="shared" si="19"/>
        <v>4455</v>
      </c>
      <c r="V28" s="23">
        <f t="shared" si="20"/>
        <v>4748.7</v>
      </c>
      <c r="W28" s="23">
        <f t="shared" si="21"/>
        <v>5001.8999999999996</v>
      </c>
      <c r="X28" s="23">
        <f t="shared" si="22"/>
        <v>5225.0999999999995</v>
      </c>
      <c r="Y28" s="23">
        <f t="shared" si="23"/>
        <v>5445.4</v>
      </c>
      <c r="Z28" s="23">
        <f t="shared" si="24"/>
        <v>5779.2</v>
      </c>
      <c r="AA28" s="23">
        <f t="shared" si="25"/>
        <v>5989.2</v>
      </c>
    </row>
    <row r="30" spans="1:27" ht="18">
      <c r="A30" s="34" t="s">
        <v>74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>
      <c r="B31" s="3" t="s">
        <v>0</v>
      </c>
      <c r="C31" s="3" t="s">
        <v>1</v>
      </c>
      <c r="D31" s="3" t="s">
        <v>2</v>
      </c>
      <c r="E31" s="3" t="s">
        <v>3</v>
      </c>
      <c r="F31" s="3" t="s">
        <v>4</v>
      </c>
      <c r="G31" s="3" t="s">
        <v>5</v>
      </c>
      <c r="H31" s="3" t="s">
        <v>6</v>
      </c>
      <c r="I31" s="3" t="s">
        <v>7</v>
      </c>
      <c r="J31" s="3" t="s">
        <v>8</v>
      </c>
      <c r="K31" s="3" t="s">
        <v>9</v>
      </c>
      <c r="L31" s="3" t="s">
        <v>10</v>
      </c>
      <c r="M31" s="3" t="s">
        <v>11</v>
      </c>
      <c r="N31" s="3" t="s">
        <v>12</v>
      </c>
      <c r="O31" s="3" t="s">
        <v>13</v>
      </c>
      <c r="P31" s="3" t="s">
        <v>14</v>
      </c>
      <c r="Q31" s="3" t="s">
        <v>15</v>
      </c>
      <c r="R31" s="3" t="s">
        <v>16</v>
      </c>
      <c r="S31" s="3" t="s">
        <v>17</v>
      </c>
      <c r="T31" s="3" t="s">
        <v>18</v>
      </c>
      <c r="U31" s="3" t="s">
        <v>19</v>
      </c>
      <c r="V31" s="3" t="s">
        <v>20</v>
      </c>
      <c r="W31" s="3" t="s">
        <v>21</v>
      </c>
      <c r="X31" s="3" t="s">
        <v>22</v>
      </c>
      <c r="Y31" s="3" t="s">
        <v>23</v>
      </c>
      <c r="Z31" s="3" t="s">
        <v>24</v>
      </c>
      <c r="AA31" s="3" t="s">
        <v>25</v>
      </c>
    </row>
    <row r="32" spans="1:27">
      <c r="A32" s="2" t="s">
        <v>40</v>
      </c>
      <c r="B32" s="7">
        <v>303.3</v>
      </c>
      <c r="C32" s="13">
        <v>509.7</v>
      </c>
      <c r="D32" s="19">
        <v>748.8</v>
      </c>
      <c r="E32" s="19">
        <v>992.8</v>
      </c>
      <c r="F32" s="7">
        <v>1276.9000000000001</v>
      </c>
      <c r="G32" s="13">
        <v>1497.6</v>
      </c>
      <c r="H32" s="13">
        <v>1723.1</v>
      </c>
      <c r="I32" s="13">
        <v>1972.3</v>
      </c>
      <c r="J32" s="13">
        <v>2262.6</v>
      </c>
      <c r="K32" s="13">
        <v>2507.6</v>
      </c>
      <c r="L32" s="13">
        <v>2775.6</v>
      </c>
      <c r="M32" s="13">
        <v>3021.6</v>
      </c>
      <c r="N32" s="13">
        <v>3309.2999999999997</v>
      </c>
      <c r="O32" s="13">
        <v>3552.1</v>
      </c>
      <c r="P32" s="13">
        <v>3662.6</v>
      </c>
      <c r="Q32" s="13">
        <v>3966.7999999999997</v>
      </c>
      <c r="R32" s="13">
        <v>4131.5999999999995</v>
      </c>
      <c r="S32" s="13">
        <v>4340.2999999999993</v>
      </c>
      <c r="T32" s="13">
        <v>4551.9999999999991</v>
      </c>
      <c r="U32" s="13">
        <v>4766.1999999999989</v>
      </c>
      <c r="V32" s="13">
        <v>4964.8999999999987</v>
      </c>
      <c r="W32" s="13">
        <v>5154.8999999999987</v>
      </c>
      <c r="X32" s="7">
        <v>5374.9999999999991</v>
      </c>
      <c r="Y32" s="7">
        <v>5696.1999999999989</v>
      </c>
      <c r="Z32" s="7">
        <v>5863.9999999999991</v>
      </c>
      <c r="AA32" s="7">
        <v>6143.9999999999991</v>
      </c>
    </row>
    <row r="33" spans="1:27">
      <c r="A33" s="2" t="s">
        <v>41</v>
      </c>
      <c r="B33" s="15">
        <v>261.7</v>
      </c>
      <c r="C33" s="7">
        <v>504.3</v>
      </c>
      <c r="D33" s="7">
        <v>733.1</v>
      </c>
      <c r="E33" s="7">
        <v>960.90000000000009</v>
      </c>
      <c r="F33" s="5">
        <v>1198.3</v>
      </c>
      <c r="G33" s="7">
        <v>1440.9</v>
      </c>
      <c r="H33" s="15">
        <v>1658.5</v>
      </c>
      <c r="I33" s="15">
        <v>1905</v>
      </c>
      <c r="J33" s="15">
        <v>2102</v>
      </c>
      <c r="K33" s="7">
        <v>2298.9</v>
      </c>
      <c r="L33" s="15">
        <v>2557</v>
      </c>
      <c r="M33" s="15">
        <v>2880</v>
      </c>
      <c r="N33" s="15">
        <v>3107.8</v>
      </c>
      <c r="O33" s="15">
        <v>3345.8</v>
      </c>
      <c r="P33" s="15">
        <v>3551.1000000000004</v>
      </c>
      <c r="Q33" s="15">
        <v>3730.6000000000004</v>
      </c>
      <c r="R33" s="7">
        <v>3996.4999999999995</v>
      </c>
      <c r="S33" s="5">
        <v>4219.1000000000004</v>
      </c>
      <c r="T33" s="7">
        <v>4435.5999999999995</v>
      </c>
      <c r="U33" s="5">
        <v>4646.5</v>
      </c>
      <c r="V33" s="7">
        <v>4877.2999999999993</v>
      </c>
      <c r="W33" s="15">
        <v>5144.6000000000004</v>
      </c>
      <c r="X33" s="15">
        <v>5339.9000000000005</v>
      </c>
      <c r="Y33" s="13">
        <v>5567.1999999999989</v>
      </c>
      <c r="Z33" s="15">
        <v>5790.9000000000005</v>
      </c>
      <c r="AA33" s="23">
        <v>5989.2</v>
      </c>
    </row>
    <row r="34" spans="1:27">
      <c r="A34" s="2" t="s">
        <v>42</v>
      </c>
      <c r="B34" s="23">
        <v>253.8</v>
      </c>
      <c r="C34" s="19">
        <v>466.5</v>
      </c>
      <c r="D34" s="5">
        <v>732.3</v>
      </c>
      <c r="E34" s="15">
        <v>928.90000000000009</v>
      </c>
      <c r="F34" s="15">
        <v>1195.7</v>
      </c>
      <c r="G34" s="15">
        <v>1440</v>
      </c>
      <c r="H34" s="7">
        <v>1607.4</v>
      </c>
      <c r="I34" s="7">
        <v>1808.1000000000001</v>
      </c>
      <c r="J34" s="7">
        <v>2037.4</v>
      </c>
      <c r="K34" s="15">
        <v>2276.8000000000002</v>
      </c>
      <c r="L34" s="7">
        <v>2539.9</v>
      </c>
      <c r="M34" s="7">
        <v>2834.1</v>
      </c>
      <c r="N34" s="7">
        <v>3060.1</v>
      </c>
      <c r="O34" s="7">
        <v>3341.1</v>
      </c>
      <c r="P34" s="7">
        <v>3494.7999999999997</v>
      </c>
      <c r="Q34" s="5">
        <v>3692.6</v>
      </c>
      <c r="R34" s="15">
        <v>3909.1000000000004</v>
      </c>
      <c r="S34" s="7">
        <v>4196.7999999999993</v>
      </c>
      <c r="T34" s="5">
        <v>4403.8</v>
      </c>
      <c r="U34" s="7">
        <v>4626.2999999999993</v>
      </c>
      <c r="V34" s="5">
        <v>4873</v>
      </c>
      <c r="W34" s="7">
        <v>5089.9999999999991</v>
      </c>
      <c r="X34" s="13">
        <v>5328.8999999999987</v>
      </c>
      <c r="Y34" s="15">
        <v>5557.1</v>
      </c>
      <c r="Z34" s="23">
        <v>5779.2</v>
      </c>
      <c r="AA34" s="15">
        <v>5969.6</v>
      </c>
    </row>
    <row r="35" spans="1:27">
      <c r="A35" s="2" t="s">
        <v>43</v>
      </c>
      <c r="B35" s="13">
        <v>239</v>
      </c>
      <c r="C35" s="15">
        <v>457.2</v>
      </c>
      <c r="D35" s="15">
        <v>702.7</v>
      </c>
      <c r="E35" s="13">
        <v>921.3</v>
      </c>
      <c r="F35" s="13">
        <v>1166.5999999999999</v>
      </c>
      <c r="G35" s="5">
        <v>1367.8</v>
      </c>
      <c r="H35" s="5">
        <v>1580.6</v>
      </c>
      <c r="I35" s="5">
        <v>1787.6</v>
      </c>
      <c r="J35" s="19">
        <v>2014.6</v>
      </c>
      <c r="K35" s="19">
        <v>2267.1</v>
      </c>
      <c r="L35" s="5">
        <v>2523.4</v>
      </c>
      <c r="M35" s="19">
        <v>2765.1</v>
      </c>
      <c r="N35" s="19">
        <v>2988.6</v>
      </c>
      <c r="O35" s="5">
        <v>3261.2999999999997</v>
      </c>
      <c r="P35" s="5">
        <v>3396.7999999999997</v>
      </c>
      <c r="Q35" s="7">
        <v>3691.9999999999995</v>
      </c>
      <c r="R35" s="5">
        <v>3900.9</v>
      </c>
      <c r="S35" s="15">
        <v>4183.3</v>
      </c>
      <c r="T35" s="15">
        <v>4349.5</v>
      </c>
      <c r="U35" s="15">
        <v>4554.8</v>
      </c>
      <c r="V35" s="15">
        <v>4853.3</v>
      </c>
      <c r="W35" s="5">
        <v>5043.3</v>
      </c>
      <c r="X35" s="5">
        <v>5227.3</v>
      </c>
      <c r="Y35" s="5">
        <v>5475.6</v>
      </c>
      <c r="Z35" s="13">
        <v>5765.4999999999991</v>
      </c>
      <c r="AA35" s="19">
        <v>5914.0999999999985</v>
      </c>
    </row>
    <row r="36" spans="1:27">
      <c r="A36" s="2" t="s">
        <v>44</v>
      </c>
      <c r="B36" s="19">
        <v>233</v>
      </c>
      <c r="C36" s="23">
        <v>439.8</v>
      </c>
      <c r="D36" s="13">
        <v>701</v>
      </c>
      <c r="E36" s="5">
        <v>905.09999999999991</v>
      </c>
      <c r="F36" s="19">
        <v>1136.0999999999999</v>
      </c>
      <c r="G36" s="19">
        <v>1366.6</v>
      </c>
      <c r="H36" s="19">
        <v>1533.3</v>
      </c>
      <c r="I36" s="19">
        <v>1751.6</v>
      </c>
      <c r="J36" s="5">
        <v>2000.3999999999999</v>
      </c>
      <c r="K36" s="5">
        <v>2250.6</v>
      </c>
      <c r="L36" s="19">
        <v>2498.9</v>
      </c>
      <c r="M36" s="5">
        <v>2743.4</v>
      </c>
      <c r="N36" s="5">
        <v>2975.1</v>
      </c>
      <c r="O36" s="19">
        <v>3256.7999999999997</v>
      </c>
      <c r="P36" s="19">
        <v>3381.2999999999997</v>
      </c>
      <c r="Q36" s="19">
        <v>3620.4999999999995</v>
      </c>
      <c r="R36" s="19">
        <v>3866.6999999999994</v>
      </c>
      <c r="S36" s="19">
        <v>4041.6999999999994</v>
      </c>
      <c r="T36" s="19">
        <v>4198.1999999999989</v>
      </c>
      <c r="U36" s="23">
        <v>4455</v>
      </c>
      <c r="V36" s="23">
        <v>4748.7</v>
      </c>
      <c r="W36" s="23">
        <v>5001.8999999999996</v>
      </c>
      <c r="X36" s="23">
        <v>5225.0999999999995</v>
      </c>
      <c r="Y36" s="23">
        <v>5445.4</v>
      </c>
      <c r="Z36" s="5">
        <v>5702.8</v>
      </c>
      <c r="AA36" s="13">
        <v>5912.1999999999989</v>
      </c>
    </row>
    <row r="37" spans="1:27">
      <c r="A37" s="2" t="s">
        <v>45</v>
      </c>
      <c r="B37" s="17">
        <v>226.8</v>
      </c>
      <c r="C37" s="5">
        <v>410.6</v>
      </c>
      <c r="D37" s="23">
        <v>687.3</v>
      </c>
      <c r="E37" s="9">
        <v>889.59999999999991</v>
      </c>
      <c r="F37" s="9">
        <v>1133.0999999999999</v>
      </c>
      <c r="G37" s="23">
        <v>1337.2</v>
      </c>
      <c r="H37" s="9">
        <v>1521.1</v>
      </c>
      <c r="I37" s="23">
        <v>1749.5</v>
      </c>
      <c r="J37" s="23">
        <v>1969.5</v>
      </c>
      <c r="K37" s="23">
        <v>2187.1999999999998</v>
      </c>
      <c r="L37" s="23">
        <v>2346.6999999999998</v>
      </c>
      <c r="M37" s="17">
        <v>2608.1000000000004</v>
      </c>
      <c r="N37" s="17">
        <v>2807.8</v>
      </c>
      <c r="O37" s="23">
        <v>3012.0999999999995</v>
      </c>
      <c r="P37" s="17">
        <v>3190.5</v>
      </c>
      <c r="Q37" s="17">
        <v>3442.8</v>
      </c>
      <c r="R37" s="23">
        <v>3740</v>
      </c>
      <c r="S37" s="23">
        <v>3947.2</v>
      </c>
      <c r="T37" s="23">
        <v>4194.5</v>
      </c>
      <c r="U37" s="19">
        <v>4431.1999999999989</v>
      </c>
      <c r="V37" s="17">
        <v>4700</v>
      </c>
      <c r="W37" s="17">
        <v>4908.7</v>
      </c>
      <c r="X37" s="19">
        <v>5222.0999999999985</v>
      </c>
      <c r="Y37" s="19">
        <v>5411.5999999999985</v>
      </c>
      <c r="Z37" s="19">
        <v>5631.2999999999984</v>
      </c>
      <c r="AA37" s="5">
        <v>5907.8</v>
      </c>
    </row>
    <row r="38" spans="1:27">
      <c r="A38" s="2" t="s">
        <v>46</v>
      </c>
      <c r="B38" s="11">
        <v>205.7</v>
      </c>
      <c r="C38" s="17">
        <v>409</v>
      </c>
      <c r="D38" s="17">
        <v>674.7</v>
      </c>
      <c r="E38" s="17">
        <v>882.5</v>
      </c>
      <c r="F38" s="23">
        <v>1117.2</v>
      </c>
      <c r="G38" s="9">
        <v>1273.5999999999999</v>
      </c>
      <c r="H38" s="23">
        <v>1505.7</v>
      </c>
      <c r="I38" s="17">
        <v>1692.5</v>
      </c>
      <c r="J38" s="17">
        <v>1845.5</v>
      </c>
      <c r="K38" s="17">
        <v>2108.3000000000002</v>
      </c>
      <c r="L38" s="17">
        <v>2335.1000000000004</v>
      </c>
      <c r="M38" s="23">
        <v>2596.3999999999996</v>
      </c>
      <c r="N38" s="23">
        <v>2754.3999999999996</v>
      </c>
      <c r="O38" s="17">
        <v>2999</v>
      </c>
      <c r="P38" s="23">
        <v>3132.8999999999996</v>
      </c>
      <c r="Q38" s="23">
        <v>3419.7</v>
      </c>
      <c r="R38" s="17">
        <v>3660</v>
      </c>
      <c r="S38" s="17">
        <v>3918.8</v>
      </c>
      <c r="T38" s="17">
        <v>4180.8</v>
      </c>
      <c r="U38" s="9">
        <v>4418.5</v>
      </c>
      <c r="V38" s="19">
        <v>4691.3999999999987</v>
      </c>
      <c r="W38" s="19">
        <v>4884.8999999999987</v>
      </c>
      <c r="X38" s="17">
        <v>5122.2</v>
      </c>
      <c r="Y38" s="17">
        <v>5353.5</v>
      </c>
      <c r="Z38" s="9">
        <v>5579.2</v>
      </c>
      <c r="AA38" s="17">
        <v>5818.6</v>
      </c>
    </row>
    <row r="39" spans="1:27">
      <c r="A39" s="2" t="s">
        <v>47</v>
      </c>
      <c r="B39" s="9">
        <v>192.3</v>
      </c>
      <c r="C39" s="9">
        <v>387.5</v>
      </c>
      <c r="D39" s="9">
        <v>672.8</v>
      </c>
      <c r="E39" s="23">
        <v>869</v>
      </c>
      <c r="F39" s="17">
        <v>1049.8</v>
      </c>
      <c r="G39" s="17">
        <v>1257</v>
      </c>
      <c r="H39" s="17">
        <v>1447.5</v>
      </c>
      <c r="I39" s="9">
        <v>1679.3999999999999</v>
      </c>
      <c r="J39" s="9">
        <v>1837.6</v>
      </c>
      <c r="K39" s="9">
        <v>1983.8999999999999</v>
      </c>
      <c r="L39" s="9">
        <v>2211.6999999999998</v>
      </c>
      <c r="M39" s="9">
        <v>2417</v>
      </c>
      <c r="N39" s="9">
        <v>2648.3</v>
      </c>
      <c r="O39" s="9">
        <v>2816.8</v>
      </c>
      <c r="P39" s="9">
        <v>3012.3</v>
      </c>
      <c r="Q39" s="9">
        <v>3338.8</v>
      </c>
      <c r="R39" s="9">
        <v>3574.5</v>
      </c>
      <c r="S39" s="9">
        <v>3837.2</v>
      </c>
      <c r="T39" s="9">
        <v>4148.5</v>
      </c>
      <c r="U39" s="17">
        <v>4416.8</v>
      </c>
      <c r="V39" s="9">
        <v>4634.5</v>
      </c>
      <c r="W39" s="9">
        <v>4864.8</v>
      </c>
      <c r="X39" s="9">
        <v>5076</v>
      </c>
      <c r="Y39" s="9">
        <v>5300.5</v>
      </c>
      <c r="Z39" s="17">
        <v>5552.8</v>
      </c>
      <c r="AA39" s="9">
        <v>5816.5</v>
      </c>
    </row>
    <row r="40" spans="1:27">
      <c r="A40" s="1" t="s">
        <v>48</v>
      </c>
      <c r="B40" s="21">
        <v>190.3</v>
      </c>
      <c r="C40" s="11">
        <v>357.5</v>
      </c>
      <c r="D40" s="21">
        <v>569.20000000000005</v>
      </c>
      <c r="E40" s="21">
        <v>734.2</v>
      </c>
      <c r="F40" s="11">
        <v>967.7</v>
      </c>
      <c r="G40" s="11">
        <v>1172.4000000000001</v>
      </c>
      <c r="H40" s="11">
        <v>1337.9</v>
      </c>
      <c r="I40" s="11">
        <v>1523.2</v>
      </c>
      <c r="J40" s="11">
        <v>1730.4</v>
      </c>
      <c r="K40" s="11">
        <v>1949.1000000000001</v>
      </c>
      <c r="L40" s="11">
        <v>2062.3000000000002</v>
      </c>
      <c r="M40" s="11">
        <v>2235.5</v>
      </c>
      <c r="N40" s="11">
        <v>2463.6999999999998</v>
      </c>
      <c r="O40" s="11">
        <v>2650.8999999999996</v>
      </c>
      <c r="P40" s="11">
        <v>2769.2</v>
      </c>
      <c r="Q40" s="11">
        <v>2992</v>
      </c>
      <c r="R40" s="11">
        <v>3206.2</v>
      </c>
      <c r="S40" s="11">
        <v>3471.8999999999996</v>
      </c>
      <c r="T40" s="11">
        <v>3662.8999999999996</v>
      </c>
      <c r="U40" s="11">
        <v>3809.7</v>
      </c>
      <c r="V40" s="11">
        <v>4066.2</v>
      </c>
      <c r="W40" s="11">
        <v>4263.7</v>
      </c>
      <c r="X40" s="11">
        <v>4458.7</v>
      </c>
      <c r="Y40" s="11">
        <v>4641.2</v>
      </c>
      <c r="Z40" s="11">
        <v>4871.3999999999996</v>
      </c>
      <c r="AA40" s="11">
        <v>5066.8999999999996</v>
      </c>
    </row>
    <row r="41" spans="1:27">
      <c r="A41" s="1" t="s">
        <v>49</v>
      </c>
      <c r="B41" s="5">
        <v>151.80000000000001</v>
      </c>
      <c r="C41" s="21">
        <v>352.5</v>
      </c>
      <c r="D41" s="11">
        <v>561</v>
      </c>
      <c r="E41" s="11">
        <v>704.7</v>
      </c>
      <c r="F41" s="21">
        <v>927.90000000000009</v>
      </c>
      <c r="G41" s="21">
        <v>1103.1000000000001</v>
      </c>
      <c r="H41" s="21">
        <v>1210.9000000000001</v>
      </c>
      <c r="I41" s="21">
        <v>1375.1000000000001</v>
      </c>
      <c r="J41" s="21">
        <v>1543.1000000000001</v>
      </c>
      <c r="K41" s="21">
        <v>1710.3000000000002</v>
      </c>
      <c r="L41" s="21">
        <v>1875.1000000000001</v>
      </c>
      <c r="M41" s="21">
        <v>2041.9</v>
      </c>
      <c r="N41" s="21">
        <v>2220.1</v>
      </c>
      <c r="O41" s="21">
        <v>2391.9</v>
      </c>
      <c r="P41" s="21">
        <v>2496.6</v>
      </c>
      <c r="Q41" s="21">
        <v>2685.1</v>
      </c>
      <c r="R41" s="21">
        <v>2889.1</v>
      </c>
      <c r="S41" s="21">
        <v>3092.7999999999997</v>
      </c>
      <c r="T41" s="21">
        <v>3273.2999999999997</v>
      </c>
      <c r="U41" s="21">
        <v>3398.9999999999995</v>
      </c>
      <c r="V41" s="21">
        <v>3562.4999999999995</v>
      </c>
      <c r="W41" s="21">
        <v>3780.2999999999997</v>
      </c>
      <c r="X41" s="21">
        <v>3943.9999999999995</v>
      </c>
      <c r="Y41" s="21">
        <v>4094.1999999999994</v>
      </c>
      <c r="Z41" s="21">
        <v>4265.1999999999989</v>
      </c>
      <c r="AA41" s="21">
        <v>4417.1999999999989</v>
      </c>
    </row>
    <row r="43" spans="1:27" ht="18">
      <c r="A43" s="34" t="s">
        <v>79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">
      <c r="A44" s="34"/>
      <c r="B44" t="s">
        <v>0</v>
      </c>
      <c r="C44" t="s">
        <v>1</v>
      </c>
      <c r="D44" t="s">
        <v>2</v>
      </c>
      <c r="E44" t="s">
        <v>3</v>
      </c>
      <c r="F44" t="s">
        <v>4</v>
      </c>
      <c r="G44" t="s">
        <v>5</v>
      </c>
      <c r="H44" t="s">
        <v>6</v>
      </c>
      <c r="I44" t="s">
        <v>7</v>
      </c>
      <c r="J44" t="s">
        <v>8</v>
      </c>
      <c r="K44" t="s">
        <v>9</v>
      </c>
      <c r="L44" t="s">
        <v>10</v>
      </c>
      <c r="M44" t="s">
        <v>11</v>
      </c>
      <c r="N44" t="s">
        <v>12</v>
      </c>
      <c r="O44" t="s">
        <v>13</v>
      </c>
      <c r="P44" t="s">
        <v>14</v>
      </c>
      <c r="Q44" t="s">
        <v>15</v>
      </c>
      <c r="R44" t="s">
        <v>16</v>
      </c>
      <c r="S44" t="s">
        <v>17</v>
      </c>
      <c r="T44" t="s">
        <v>18</v>
      </c>
      <c r="U44" t="s">
        <v>19</v>
      </c>
      <c r="V44" t="s">
        <v>20</v>
      </c>
      <c r="W44" t="s">
        <v>21</v>
      </c>
      <c r="X44" t="s">
        <v>22</v>
      </c>
      <c r="Y44" t="s">
        <v>23</v>
      </c>
      <c r="Z44" t="s">
        <v>24</v>
      </c>
      <c r="AA44" t="s">
        <v>25</v>
      </c>
    </row>
    <row r="45" spans="1:27">
      <c r="A45" s="2" t="s">
        <v>50</v>
      </c>
      <c r="B45" s="3">
        <f t="shared" ref="B45:AA45" si="26">B32-B33</f>
        <v>41.600000000000023</v>
      </c>
      <c r="C45" s="3">
        <f t="shared" si="26"/>
        <v>5.3999999999999773</v>
      </c>
      <c r="D45" s="3">
        <f t="shared" si="26"/>
        <v>15.699999999999932</v>
      </c>
      <c r="E45" s="3">
        <f t="shared" si="26"/>
        <v>31.899999999999864</v>
      </c>
      <c r="F45" s="3">
        <f t="shared" si="26"/>
        <v>78.600000000000136</v>
      </c>
      <c r="G45" s="3">
        <f t="shared" si="26"/>
        <v>56.699999999999818</v>
      </c>
      <c r="H45" s="3">
        <f t="shared" si="26"/>
        <v>64.599999999999909</v>
      </c>
      <c r="I45" s="3">
        <f t="shared" si="26"/>
        <v>67.299999999999955</v>
      </c>
      <c r="J45" s="3">
        <f t="shared" si="26"/>
        <v>160.59999999999991</v>
      </c>
      <c r="K45" s="3">
        <f t="shared" si="26"/>
        <v>208.69999999999982</v>
      </c>
      <c r="L45" s="3">
        <f t="shared" si="26"/>
        <v>218.59999999999991</v>
      </c>
      <c r="M45" s="3">
        <f t="shared" si="26"/>
        <v>141.59999999999991</v>
      </c>
      <c r="N45" s="3">
        <f t="shared" si="26"/>
        <v>201.49999999999955</v>
      </c>
      <c r="O45" s="3">
        <f t="shared" si="26"/>
        <v>206.29999999999973</v>
      </c>
      <c r="P45" s="3">
        <f t="shared" si="26"/>
        <v>111.49999999999955</v>
      </c>
      <c r="Q45" s="3">
        <f t="shared" si="26"/>
        <v>236.19999999999936</v>
      </c>
      <c r="R45" s="3">
        <f t="shared" si="26"/>
        <v>135.09999999999991</v>
      </c>
      <c r="S45" s="3">
        <f t="shared" si="26"/>
        <v>121.19999999999891</v>
      </c>
      <c r="T45" s="3">
        <f t="shared" si="26"/>
        <v>116.39999999999964</v>
      </c>
      <c r="U45" s="3">
        <f t="shared" si="26"/>
        <v>119.69999999999891</v>
      </c>
      <c r="V45" s="3">
        <f t="shared" si="26"/>
        <v>87.599999999999454</v>
      </c>
      <c r="W45" s="3">
        <f t="shared" si="26"/>
        <v>10.299999999998363</v>
      </c>
      <c r="X45" s="3">
        <f t="shared" si="26"/>
        <v>35.099999999998545</v>
      </c>
      <c r="Y45" s="3">
        <f t="shared" si="26"/>
        <v>129</v>
      </c>
      <c r="Z45" s="3">
        <f t="shared" si="26"/>
        <v>73.099999999998545</v>
      </c>
      <c r="AA45" s="3">
        <f t="shared" si="26"/>
        <v>154.79999999999927</v>
      </c>
    </row>
    <row r="46" spans="1:27">
      <c r="A46" s="2" t="s">
        <v>51</v>
      </c>
      <c r="B46" s="3">
        <f t="shared" ref="B46:AA46" si="27">B32-B36</f>
        <v>70.300000000000011</v>
      </c>
      <c r="C46" s="3">
        <f t="shared" si="27"/>
        <v>69.899999999999977</v>
      </c>
      <c r="D46" s="3">
        <f t="shared" si="27"/>
        <v>47.799999999999955</v>
      </c>
      <c r="E46" s="3">
        <f t="shared" si="27"/>
        <v>87.700000000000045</v>
      </c>
      <c r="F46" s="3">
        <f t="shared" si="27"/>
        <v>140.80000000000018</v>
      </c>
      <c r="G46" s="3">
        <f t="shared" si="27"/>
        <v>131</v>
      </c>
      <c r="H46" s="3">
        <f t="shared" si="27"/>
        <v>189.79999999999995</v>
      </c>
      <c r="I46" s="3">
        <f t="shared" si="27"/>
        <v>220.70000000000005</v>
      </c>
      <c r="J46" s="3">
        <f t="shared" si="27"/>
        <v>262.20000000000005</v>
      </c>
      <c r="K46" s="3">
        <f t="shared" si="27"/>
        <v>257</v>
      </c>
      <c r="L46" s="3">
        <f t="shared" si="27"/>
        <v>276.69999999999982</v>
      </c>
      <c r="M46" s="3">
        <f t="shared" si="27"/>
        <v>278.19999999999982</v>
      </c>
      <c r="N46" s="3">
        <f t="shared" si="27"/>
        <v>334.19999999999982</v>
      </c>
      <c r="O46" s="3">
        <f t="shared" si="27"/>
        <v>295.30000000000018</v>
      </c>
      <c r="P46" s="3">
        <f t="shared" si="27"/>
        <v>281.30000000000018</v>
      </c>
      <c r="Q46" s="3">
        <f t="shared" si="27"/>
        <v>346.30000000000018</v>
      </c>
      <c r="R46" s="3">
        <f t="shared" si="27"/>
        <v>264.90000000000009</v>
      </c>
      <c r="S46" s="3">
        <f t="shared" si="27"/>
        <v>298.59999999999991</v>
      </c>
      <c r="T46" s="3">
        <f t="shared" si="27"/>
        <v>353.80000000000018</v>
      </c>
      <c r="U46" s="3">
        <f t="shared" si="27"/>
        <v>311.19999999999891</v>
      </c>
      <c r="V46" s="3">
        <f t="shared" si="27"/>
        <v>216.19999999999891</v>
      </c>
      <c r="W46" s="3">
        <f t="shared" si="27"/>
        <v>152.99999999999909</v>
      </c>
      <c r="X46" s="3">
        <f t="shared" si="27"/>
        <v>149.89999999999964</v>
      </c>
      <c r="Y46" s="3">
        <f t="shared" si="27"/>
        <v>250.79999999999927</v>
      </c>
      <c r="Z46" s="3">
        <f t="shared" si="27"/>
        <v>161.19999999999891</v>
      </c>
      <c r="AA46" s="3">
        <f t="shared" si="27"/>
        <v>231.80000000000018</v>
      </c>
    </row>
    <row r="47" spans="1:27">
      <c r="A47" s="2" t="s">
        <v>52</v>
      </c>
      <c r="B47" s="3">
        <f t="shared" ref="B47:AA47" si="28">B32-B41</f>
        <v>151.5</v>
      </c>
      <c r="C47" s="3">
        <f t="shared" si="28"/>
        <v>157.19999999999999</v>
      </c>
      <c r="D47" s="3">
        <f t="shared" si="28"/>
        <v>187.79999999999995</v>
      </c>
      <c r="E47" s="3">
        <f t="shared" si="28"/>
        <v>288.09999999999991</v>
      </c>
      <c r="F47" s="3">
        <f t="shared" si="28"/>
        <v>349</v>
      </c>
      <c r="G47" s="3">
        <f t="shared" si="28"/>
        <v>394.49999999999977</v>
      </c>
      <c r="H47" s="3">
        <f t="shared" si="28"/>
        <v>512.19999999999982</v>
      </c>
      <c r="I47" s="3">
        <f t="shared" si="28"/>
        <v>597.19999999999982</v>
      </c>
      <c r="J47" s="3">
        <f t="shared" si="28"/>
        <v>719.49999999999977</v>
      </c>
      <c r="K47" s="3">
        <f t="shared" si="28"/>
        <v>797.29999999999973</v>
      </c>
      <c r="L47" s="3">
        <f t="shared" si="28"/>
        <v>900.49999999999977</v>
      </c>
      <c r="M47" s="3">
        <f t="shared" si="28"/>
        <v>979.69999999999982</v>
      </c>
      <c r="N47" s="3">
        <f t="shared" si="28"/>
        <v>1089.1999999999998</v>
      </c>
      <c r="O47" s="3">
        <f t="shared" si="28"/>
        <v>1160.1999999999998</v>
      </c>
      <c r="P47" s="3">
        <f t="shared" si="28"/>
        <v>1166</v>
      </c>
      <c r="Q47" s="3">
        <f t="shared" si="28"/>
        <v>1281.6999999999998</v>
      </c>
      <c r="R47" s="3">
        <f t="shared" si="28"/>
        <v>1242.4999999999995</v>
      </c>
      <c r="S47" s="3">
        <f t="shared" si="28"/>
        <v>1247.4999999999995</v>
      </c>
      <c r="T47" s="3">
        <f t="shared" si="28"/>
        <v>1278.6999999999994</v>
      </c>
      <c r="U47" s="3">
        <f t="shared" si="28"/>
        <v>1367.1999999999994</v>
      </c>
      <c r="V47" s="3">
        <f t="shared" si="28"/>
        <v>1402.3999999999992</v>
      </c>
      <c r="W47" s="3">
        <f t="shared" si="28"/>
        <v>1374.599999999999</v>
      </c>
      <c r="X47" s="3">
        <f t="shared" si="28"/>
        <v>1430.9999999999995</v>
      </c>
      <c r="Y47" s="3">
        <f t="shared" si="28"/>
        <v>1601.9999999999995</v>
      </c>
      <c r="Z47" s="3">
        <f t="shared" si="28"/>
        <v>1598.8000000000002</v>
      </c>
      <c r="AA47" s="3">
        <f t="shared" si="28"/>
        <v>1726.8000000000002</v>
      </c>
    </row>
    <row r="48" spans="1:27">
      <c r="A48" s="2" t="s">
        <v>53</v>
      </c>
      <c r="B48" s="3">
        <f t="shared" ref="B48:AA48" si="29">B37-B41</f>
        <v>75</v>
      </c>
      <c r="C48" s="3">
        <f t="shared" si="29"/>
        <v>58.100000000000023</v>
      </c>
      <c r="D48" s="3">
        <f t="shared" si="29"/>
        <v>126.29999999999995</v>
      </c>
      <c r="E48" s="3">
        <f t="shared" si="29"/>
        <v>184.89999999999986</v>
      </c>
      <c r="F48" s="3">
        <f t="shared" si="29"/>
        <v>205.19999999999982</v>
      </c>
      <c r="G48" s="3">
        <f t="shared" si="29"/>
        <v>234.09999999999991</v>
      </c>
      <c r="H48" s="3">
        <f t="shared" si="29"/>
        <v>310.19999999999982</v>
      </c>
      <c r="I48" s="3">
        <f t="shared" si="29"/>
        <v>374.39999999999986</v>
      </c>
      <c r="J48" s="3">
        <f t="shared" si="29"/>
        <v>426.39999999999986</v>
      </c>
      <c r="K48" s="3">
        <f t="shared" si="29"/>
        <v>476.89999999999964</v>
      </c>
      <c r="L48" s="3">
        <f t="shared" si="29"/>
        <v>471.59999999999968</v>
      </c>
      <c r="M48" s="3">
        <f t="shared" si="29"/>
        <v>566.20000000000027</v>
      </c>
      <c r="N48" s="3">
        <f t="shared" si="29"/>
        <v>587.70000000000027</v>
      </c>
      <c r="O48" s="3">
        <f t="shared" si="29"/>
        <v>620.19999999999936</v>
      </c>
      <c r="P48" s="3">
        <f t="shared" si="29"/>
        <v>693.90000000000009</v>
      </c>
      <c r="Q48" s="3">
        <f t="shared" si="29"/>
        <v>757.70000000000027</v>
      </c>
      <c r="R48" s="3">
        <f t="shared" si="29"/>
        <v>850.90000000000009</v>
      </c>
      <c r="S48" s="3">
        <f t="shared" si="29"/>
        <v>854.40000000000009</v>
      </c>
      <c r="T48" s="3">
        <f t="shared" si="29"/>
        <v>921.20000000000027</v>
      </c>
      <c r="U48" s="3">
        <f t="shared" si="29"/>
        <v>1032.1999999999994</v>
      </c>
      <c r="V48" s="3">
        <f t="shared" si="29"/>
        <v>1137.5000000000005</v>
      </c>
      <c r="W48" s="3">
        <f t="shared" si="29"/>
        <v>1128.4000000000001</v>
      </c>
      <c r="X48" s="3">
        <f t="shared" si="29"/>
        <v>1278.099999999999</v>
      </c>
      <c r="Y48" s="3">
        <f t="shared" si="29"/>
        <v>1317.3999999999992</v>
      </c>
      <c r="Z48" s="3">
        <f t="shared" si="29"/>
        <v>1366.0999999999995</v>
      </c>
      <c r="AA48" s="3">
        <f t="shared" si="29"/>
        <v>1490.6000000000013</v>
      </c>
    </row>
  </sheetData>
  <sortState ref="AA32:AA41">
    <sortCondition descending="1" ref="AA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Spreads</vt:lpstr>
      <vt:lpstr>2009</vt:lpstr>
      <vt:lpstr>2008</vt:lpstr>
      <vt:lpstr>2007</vt:lpstr>
      <vt:lpstr>2006</vt:lpstr>
      <vt:lpstr>2005</vt:lpstr>
      <vt:lpstr>Spreads!Print_Area</vt:lpstr>
    </vt:vector>
  </TitlesOfParts>
  <Company>University of Dayton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Chad Brown</dc:creator>
  <cp:lastModifiedBy>Chad Brown</cp:lastModifiedBy>
  <cp:lastPrinted>2009-04-29T18:11:58Z</cp:lastPrinted>
  <dcterms:created xsi:type="dcterms:W3CDTF">2009-04-29T12:48:59Z</dcterms:created>
  <dcterms:modified xsi:type="dcterms:W3CDTF">2009-09-23T15:58:05Z</dcterms:modified>
</cp:coreProperties>
</file>